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1\Documents\2019\ноябрь\ленд уз\"/>
    </mc:Choice>
  </mc:AlternateContent>
  <xr:revisionPtr revIDLastSave="0" documentId="8_{2F84FA29-AF4F-4035-B8DE-148BD2A18B18}" xr6:coauthVersionLast="45" xr6:coauthVersionMax="45" xr10:uidLastSave="{00000000-0000-0000-0000-000000000000}"/>
  <bookViews>
    <workbookView xWindow="-120" yWindow="-120" windowWidth="29040" windowHeight="15840" tabRatio="860" xr2:uid="{00000000-000D-0000-FFFF-FFFF00000000}"/>
  </bookViews>
  <sheets>
    <sheet name="Б24" sheetId="37" r:id="rId1"/>
    <sheet name="1СБ24(КП)" sheetId="45" r:id="rId2"/>
    <sheet name="1СБ24(ЭНТ)" sheetId="48" r:id="rId3"/>
    <sheet name="Б24 (архивные тарифы)" sheetId="47" r:id="rId4"/>
    <sheet name="Скидки" sheetId="18" state="hidden" r:id="rId5"/>
    <sheet name="Скидка-КатТип" sheetId="19" state="hidden" r:id="rId6"/>
    <sheet name="Скидка-Скидка" sheetId="20" state="hidden" r:id="rId7"/>
  </sheets>
  <definedNames>
    <definedName name="_xlnm._FilterDatabase" localSheetId="1" hidden="1">'1СБ24(КП)'!$B$5:$D$30</definedName>
    <definedName name="_xlnm._FilterDatabase" localSheetId="2" hidden="1">'1СБ24(ЭНТ)'!$B$5:$D$19</definedName>
    <definedName name="_xlnm._FilterDatabase" localSheetId="4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45" l="1"/>
  <c r="D35" i="45"/>
  <c r="D34" i="45"/>
  <c r="D33" i="45"/>
  <c r="D32" i="45"/>
  <c r="D31" i="45"/>
  <c r="D30" i="45"/>
  <c r="D29" i="45"/>
  <c r="D28" i="45"/>
  <c r="D27" i="45"/>
  <c r="D23" i="48"/>
  <c r="D22" i="48"/>
  <c r="D21" i="48"/>
  <c r="D20" i="48"/>
  <c r="D19" i="48"/>
  <c r="D17" i="48"/>
  <c r="D16" i="48"/>
  <c r="D15" i="48"/>
  <c r="D14" i="48"/>
  <c r="D18" i="45"/>
  <c r="D19" i="45"/>
  <c r="D20" i="45"/>
  <c r="D21" i="45"/>
  <c r="D17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<sst xmlns="http://schemas.openxmlformats.org/spreadsheetml/2006/main" count="486" uniqueCount="249">
  <si>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</si>
  <si>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</si>
  <si>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</si>
  <si>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</si>
  <si>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</si>
  <si>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</si>
  <si>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</si>
  <si>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</si>
  <si>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</si>
  <si>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</si>
  <si>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</si>
  <si>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</si>
  <si>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</si>
  <si>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</si>
  <si>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</si>
  <si>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</si>
  <si>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</si>
  <si>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</si>
  <si>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</si>
  <si>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</si>
  <si>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</si>
  <si>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</si>
  <si>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</si>
  <si>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</si>
  <si>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</si>
  <si>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</si>
  <si>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</si>
  <si>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</si>
  <si>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</si>
  <si>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</si>
  <si>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</si>
  <si>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</si>
  <si>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</si>
  <si>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</si>
  <si>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</si>
  <si>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</si>
  <si>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</si>
  <si>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</si>
  <si>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</si>
  <si>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</si>
  <si>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</si>
  <si>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</si>
  <si>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</si>
  <si>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</si>
  <si>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</si>
  <si>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</si>
  <si>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</si>
  <si>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</si>
  <si>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</si>
  <si>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</si>
  <si>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</si>
  <si>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</si>
  <si>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</si>
  <si>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</si>
  <si>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</si>
  <si>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</si>
  <si>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</si>
  <si>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</si>
  <si>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</si>
  <si>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</si>
  <si>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</si>
  <si>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</si>
  <si>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</si>
  <si>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</si>
  <si>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</si>
  <si>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</si>
  <si>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</si>
  <si>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</si>
  <si>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</si>
  <si>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</si>
  <si>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</si>
  <si>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</si>
  <si>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</si>
  <si>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</si>
  <si>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</si>
  <si>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</si>
  <si>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</si>
  <si>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</si>
  <si>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</si>
  <si>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</si>
  <si>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</si>
  <si>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</si>
  <si>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</si>
  <si>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</si>
  <si>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</si>
  <si>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</si>
  <si>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</si>
  <si>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</si>
  <si>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</si>
  <si>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</si>
  <si>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</si>
  <si>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</si>
  <si>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</si>
  <si>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</si>
  <si>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</si>
  <si>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</si>
  <si>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</si>
  <si>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</si>
  <si>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</si>
  <si>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</si>
  <si>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</si>
  <si>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</si>
  <si>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</si>
  <si>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"Команда" (1 мес.)</t>
  </si>
  <si>
    <t>"Команда" (3 мес.)</t>
  </si>
  <si>
    <t>"Команда" (12 мес.)</t>
  </si>
  <si>
    <t>"Компания" (1 мес.)</t>
  </si>
  <si>
    <t>"Компания" (3 мес.)</t>
  </si>
  <si>
    <t>"Компания" (12 мес.)</t>
  </si>
  <si>
    <t>Лицензия</t>
  </si>
  <si>
    <t>Продление</t>
  </si>
  <si>
    <t>Переход на редакцию выше</t>
  </si>
  <si>
    <t>"1С-Битрикс24"</t>
  </si>
  <si>
    <t>"Битрикс24"</t>
  </si>
  <si>
    <t>"1С-Битрикс24: CRM" (лицензия)</t>
  </si>
  <si>
    <t>"1С-Битрикс24: КП 50" (лицензия)</t>
  </si>
  <si>
    <t>"1С-Битрикс24: КП 100" (лицензия)</t>
  </si>
  <si>
    <t>"1С-Битрикс24: КП 250" (лицензия)</t>
  </si>
  <si>
    <t>"1С-Битрикс24: КП 500" (лицензия)</t>
  </si>
  <si>
    <t>"1С-Битрикс24: Энтерпрайз" (лицензия)</t>
  </si>
  <si>
    <t>"1С-Битрикс24: Энтерпрайз" (1000 доп.польз.)</t>
  </si>
  <si>
    <t>"1С-Битрикс24: Энтерпрайз" (5000 доп.польз.)</t>
  </si>
  <si>
    <t>"1С-Битрикс24: Энтерпрайз" (10000 доп.польз.)</t>
  </si>
  <si>
    <t>"1С-Битрикс24: КП 50" (переход с ред. "1С-Битрикс24: CRM")</t>
  </si>
  <si>
    <t>"1С-Битрикс24: КП 100" (переход с ред. "1С-Битрикс24: CRM")</t>
  </si>
  <si>
    <t>"1С-Битрикс24: КП 250" (переход с ред. "1С-Битрикс24: CRM")</t>
  </si>
  <si>
    <t>"1С-Битрикс24: КП 500" (переход с ред. "1С-Битрикс24: CRM")</t>
  </si>
  <si>
    <t>"1С-Битрикс24: Энтерпрайз" (переход с ред. "1С-Битрикс24: CRM")</t>
  </si>
  <si>
    <t>"1С-Битрикс24: КП 100" (переход с ред. "1С-Битрикс24: КП 50")</t>
  </si>
  <si>
    <t>"1С-Битрикс24: КП 250" (переход с ред. "1С-Битрикс24: КП 50")</t>
  </si>
  <si>
    <t>"1С-Битрикс24: КП 500" (переход с ред. "1С-Битрикс24: КП 50")</t>
  </si>
  <si>
    <t>"1С-Битрикс24: Энтерпрайз" (переход с ред. "1С-Битрикс24: КП 50")</t>
  </si>
  <si>
    <t>"1С-Битрикс24: КП 250" (переход с ред. "1С-Битрикс24: КП 100")</t>
  </si>
  <si>
    <t>"1С-Битрикс24: КП 500" (переход с ред. "1С-Битрикс24: КП 100")</t>
  </si>
  <si>
    <t>"1С-Битрикс24: Энтерпрайз" (переход с ред. "1С-Битрикс24: КП 100")</t>
  </si>
  <si>
    <t>"1С-Битрикс24: КП 500" (переход с ред. "1С-Битрикс24: КП 250")</t>
  </si>
  <si>
    <t>"1С-Битрикс24: Энтерпрайз" (переход с ред. "1С-Битрикс24: КП 250")</t>
  </si>
  <si>
    <t>"1С-Битрикс24: Энтерпрайз" (переход с ред. "1С-Битрикс24: КП 500")</t>
  </si>
  <si>
    <t>Полное наименование ПП</t>
  </si>
  <si>
    <t>Программа для ЭВМ "1С-Битрикс24". Лицензия CRM</t>
  </si>
  <si>
    <t>Программа для ЭВМ "1С-Битрикс24". Лицензия Корпоративный портал - 50</t>
  </si>
  <si>
    <t>Программа для ЭВМ "1С-Битрикс24". Лицензия Корпоративный портал - 100</t>
  </si>
  <si>
    <t>Программа для ЭВМ "1С-Битрикс24". Лицензия Корпоративный портал - 250</t>
  </si>
  <si>
    <t>Программа для ЭВМ "1С-Битрикс24". Лицензия Корпоративный портал - 500</t>
  </si>
  <si>
    <t>Программа для ЭВМ "1С-Битрикс24". Лицензия Энтерпрайз</t>
  </si>
  <si>
    <t>Программа для ЭВМ "1С-Битрикс24". Расширение лицензии Энтерпрайз (1000 пользователей)</t>
  </si>
  <si>
    <t>Программа для ЭВМ "1С-Битрикс24". Расширение лицензии Энтерпрайз (5000 пользователей)</t>
  </si>
  <si>
    <t>Программа для ЭВМ "1С-Битрикс24". Расширение лицензии Энтерпрайз (10000 пользователей)</t>
  </si>
  <si>
    <t>Программа для ЭВМ "1С-Битрикс24". Лицензия CRM (продление)</t>
  </si>
  <si>
    <t>Программа для ЭВМ "1С-Битрикс24". Лицензия Корпоративный портал - 50 (продление)</t>
  </si>
  <si>
    <t>Программа для ЭВМ "1С-Битрикс24". Лицензия Корпоративный портал - 100 (продление)</t>
  </si>
  <si>
    <t>Программа для ЭВМ "1С-Битрикс24". Лицензия Корпоративный портал - 250 (продление)</t>
  </si>
  <si>
    <t>Программа для ЭВМ "1С-Битрикс24". Лицензия Корпоративный портал - 500 (продление)</t>
  </si>
  <si>
    <t>Программа для ЭВМ "1С-Битрикс24". Лицензия Энтерпрайз (продление)</t>
  </si>
  <si>
    <t>Программа для ЭВМ "1С-Битрикс24". Расширение лицензии Энтерпрайз (1000 пользователей, продление)</t>
  </si>
  <si>
    <t>Программа для ЭВМ "1С-Битрикс24". Расширение лицензии Энтерпрайз (5000 пользователей, продление)</t>
  </si>
  <si>
    <t>Программа для ЭВМ "1С-Битрикс24". Расширение лицензии Энтерпрайз (10000 пользователей, продление)</t>
  </si>
  <si>
    <t>Программа для ЭВМ "1С-Битрикс24". Лицензия Корпоративный портал - 50 (переход с CRM)</t>
  </si>
  <si>
    <t>Программа для ЭВМ "1С-Битрикс24". Лицензия Корпоративный портал - 100 (переход с CRM)</t>
  </si>
  <si>
    <t>Программа для ЭВМ "1С-Битрикс24". Лицензия Корпоративный портал - 250 (переход с CRM)</t>
  </si>
  <si>
    <t>Программа для ЭВМ "1С-Битрикс24". Лицензия Корпоративный портал - 500 (переход с CRM)</t>
  </si>
  <si>
    <t>Программа для ЭВМ "1С-Битрикс24". Лицензия Энтерпрайз (переход с CRM)</t>
  </si>
  <si>
    <t>Программа для ЭВМ "1С-Битрикс24". Лицензия Корпоративный портал - 100 (переход с Корпоративный портал - 50)</t>
  </si>
  <si>
    <t>Программа для ЭВМ "1С-Битрикс24". Лицензия Корпоративный портал - 250 (переход с Корпоративный портал - 50)</t>
  </si>
  <si>
    <t>Программа для ЭВМ "1С-Битрикс24". Лицензия Корпоративный портал - 500 (переход с Корпоративный портал - 50)</t>
  </si>
  <si>
    <t>Программа для ЭВМ "1С-Битрикс24". Лицензия Энтерпрайз (переход с Корпоративный портал - 50)</t>
  </si>
  <si>
    <t>Программа для ЭВМ "1С-Битрикс24". Лицензия Корпоративный портал - 250 (переход с Корпоративный портал - 100)</t>
  </si>
  <si>
    <t>Программа для ЭВМ "1С-Битрикс24". Лицензия Корпоративный портал - 500 (переход с Корпоративный портал - 100)</t>
  </si>
  <si>
    <t>Программа для ЭВМ "1С-Битрикс24". Лицензия Энтерпрайз (переход с Корпоративный портал - 100)</t>
  </si>
  <si>
    <t>Программа для ЭВМ "1С-Битрикс24". Лицензия Корпоративный портал - 500 (переход с Корпоративный портал - 250)</t>
  </si>
  <si>
    <t>Программа для ЭВМ "1С-Битрикс24". Лицензия Энтерпрайз (переход с Корпоративный портал - 250)</t>
  </si>
  <si>
    <t>Программа для ЭВМ "1С-Битрикс24". Лицензия Энтерпрайз (переход с Корпоративный портал - 500)</t>
  </si>
  <si>
    <t>Программа для ЭВМ "1С-Битрикс24". Лицензия Проект+ (1 мес.)</t>
  </si>
  <si>
    <t>Программа для ЭВМ "1С-Битрикс24". Лицензия Проект+ (3 мес.)</t>
  </si>
  <si>
    <t>Программа для ЭВМ "1С-Битрикс24". Лицензия Проект+ (12 мес.)</t>
  </si>
  <si>
    <t>Программа для ЭВМ "1С-Битрикс24". Лицензия Команда (1 мес.)</t>
  </si>
  <si>
    <t>Программа для ЭВМ "1С-Битрикс24". Лицензия Команда (3 мес.)</t>
  </si>
  <si>
    <t>Программа для ЭВМ "1С-Битрикс24". Лицензия Команда (12 мес.)</t>
  </si>
  <si>
    <t>Программа для ЭВМ "1С-Битрикс24". Лицензия Компания (1 мес.)</t>
  </si>
  <si>
    <t>Программа для ЭВМ "1С-Битрикс24". Лицензия Компания (3 мес.)</t>
  </si>
  <si>
    <t>Программа для ЭВМ "1С-Битрикс24". Лицензия Компания (12 мес.)</t>
  </si>
  <si>
    <t>"Отпуск" (12 мес.)</t>
  </si>
  <si>
    <t>Программа для ЭВМ "1С-Битрикс24". Лицензия Отпуск (12 мес.)</t>
  </si>
  <si>
    <t>"CRM+" (1 мес.)</t>
  </si>
  <si>
    <t>"CRM+" (3 мес.)</t>
  </si>
  <si>
    <t>"CRM+" (12 мес.)</t>
  </si>
  <si>
    <t>Программа для ЭВМ "1С-Битрикс24". Лицензия CRM+ (1 мес.)</t>
  </si>
  <si>
    <t>Программа для ЭВМ "1С-Битрикс24". Лицензия CRM+ (3 мес.)</t>
  </si>
  <si>
    <t>Программа для ЭВМ "1С-Битрикс24". Лицензия CRM+ (12 мес.)</t>
  </si>
  <si>
    <t>"CRM+" (24 мес.)</t>
  </si>
  <si>
    <t>"Команда" (24 мес.)</t>
  </si>
  <si>
    <t>"Компания" (24 мес.)</t>
  </si>
  <si>
    <t>Программа для ЭВМ "1С-Битрикс24". Лицензия Проект+ (24 мес.)</t>
  </si>
  <si>
    <t>Программа для ЭВМ "1С-Битрикс24". Лицензия CRM+ (24 мес.)</t>
  </si>
  <si>
    <t>Программа для ЭВМ "1С-Битрикс24". Лицензия Команда (24 мес.)</t>
  </si>
  <si>
    <t>Программа для ЭВМ "1С-Битрикс24". Лицензия Компания (24 мес.)</t>
  </si>
  <si>
    <t>Цена для клиентов в UZS, с НДС</t>
  </si>
  <si>
    <t>"Задачи+" (1 мес.)</t>
  </si>
  <si>
    <t>"Задачи+" (3 мес.)</t>
  </si>
  <si>
    <t>"Задачи+" (12 мес.)</t>
  </si>
  <si>
    <t>"Задачи+" (24 мес.)</t>
  </si>
  <si>
    <t>"Проект+" (2018 архивный) (1 мес.)</t>
  </si>
  <si>
    <t>"Проект+" (2018 архивный) (3 мес.)</t>
  </si>
  <si>
    <t>"Проект+" (2018 архивный) (12 мес.)</t>
  </si>
  <si>
    <t>"Проект+" (2018 архивный) (24 мес.)</t>
  </si>
  <si>
    <t>"CRM+" (2018 архивный) (1 мес.)</t>
  </si>
  <si>
    <t>"CRM+" (2018 архивный) (3 мес.)</t>
  </si>
  <si>
    <t>"CRM+" (2018 архивный) (12 мес.)</t>
  </si>
  <si>
    <t>"CRM+" (2018 архивный) (24 мес.)</t>
  </si>
  <si>
    <t>"Команда" (2018 архивный) (1 мес.)</t>
  </si>
  <si>
    <t>"Команда" (2018 архивный) (3 мес.)</t>
  </si>
  <si>
    <t>"Команда" (2018 архивный) (12 мес.)</t>
  </si>
  <si>
    <t>"Команда" (2018 архивный) (24 мес.)</t>
  </si>
  <si>
    <t>Размер скидки за период</t>
  </si>
  <si>
    <t>Конечная цена для клиетов в UZS, с НДС</t>
  </si>
  <si>
    <t>Программа для ЭВМ "1С-Битрикс24". Лицензия Корпоративный портал 500+ (продление)</t>
  </si>
  <si>
    <t>Программа для ЭВМ "1С-Битрикс24". Лицензия Корпоративный портал 1000+ (продление)</t>
  </si>
  <si>
    <t>"1С-Битрикс24: Энтерпрайз" (продление)</t>
  </si>
  <si>
    <t>"1С-Битрикс24: Энтерпрайз" (1000 доп.польз., продление)</t>
  </si>
  <si>
    <t>"1С-Битрикс24: Энтерпрайз" (5000 доп.польз., продление)</t>
  </si>
  <si>
    <t>"1С-Битрикс24: Энтерпрайз" (10000 доп.польз., продление)</t>
  </si>
  <si>
    <t>"1С-Битрикс24: CRM" (продление)</t>
  </si>
  <si>
    <t>"1С-Битрикс24: КП 100" (продление)</t>
  </si>
  <si>
    <t>"1С-Битрикс24: КП 500" (продление)</t>
  </si>
  <si>
    <t>"1С-Битрикс24: КП 1000+"  (продление)</t>
  </si>
  <si>
    <t>"1С-Битрикс24: КП 50" (продление)</t>
  </si>
  <si>
    <t>"1С-Битрикс24: КП 250" (продление)</t>
  </si>
  <si>
    <t>"1С-Битрикс24: КП 500+" (продление)</t>
  </si>
  <si>
    <t>"Старт+" (1 мес.)</t>
  </si>
  <si>
    <t>"Старт+" (3 мес.)</t>
  </si>
  <si>
    <t>"Старт+" (12 мес.)</t>
  </si>
  <si>
    <t>"Старт+" (24 мес.)</t>
  </si>
  <si>
    <t>"1С-Битрикс24: Интернет-магазин + CRM" (лицензия)</t>
  </si>
  <si>
    <t>Программа для ЭВМ "1С-Битрикс24". Лицензия Интернет-магазин + CRM</t>
  </si>
  <si>
    <t>"1С-Битрикс24: Интернет-магазин + CRM" (продление)</t>
  </si>
  <si>
    <t>Программа для ЭВМ "1С-Битрикс24". Лицензия Интернет-магазин + CRM (продление)</t>
  </si>
  <si>
    <t>"1С-Битрикс24: КП 50" (переход с Интернет-магазин + CRM)</t>
  </si>
  <si>
    <t>"1С-Битрикс24: Интернет-магазин + CRM" (переход с CRM)</t>
  </si>
  <si>
    <t>Программа для ЭВМ "1С-Битрикс24". Лицензия Интернет-магазин + CRM (переход с CRM)</t>
  </si>
  <si>
    <t>Программа для ЭВМ "1С-Битрикс24". Лицензия Корпоративный портал - 50 (переход с Интернет-магазин + CRM)</t>
  </si>
  <si>
    <t>Программа для ЭВМ "1С-Битрикс24". Лицензия Старт+ (1 мес.)</t>
  </si>
  <si>
    <t>Программа для ЭВМ "1С-Битрикс24". Лицензия Старт+ (3 мес.)</t>
  </si>
  <si>
    <t>Программа для ЭВМ "1С-Битрикс24". Лицензия Старт+ (12 мес.)</t>
  </si>
  <si>
    <t>Программа для ЭВМ "1С-Битрикс24". Лицензия Старт+ (24 мес.)</t>
  </si>
  <si>
    <t>Цена для клиентов
в UZS, с НДС</t>
  </si>
  <si>
    <t>Программа для ЭВМ "1С-Битрикс24". Лицензия Задачи+ (1 мес.)</t>
  </si>
  <si>
    <t>Программа для ЭВМ "1С-Битрикс24". Лицензия Задачи+ (3 мес.)</t>
  </si>
  <si>
    <t>Программа для ЭВМ "1С-Битрикс24". Лицензия Задачи+ (12 мес.)</t>
  </si>
  <si>
    <t>Программа для ЭВМ "1С-Битрикс24". Лицензия Задачи+ (24 мес.)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</si>
</sst>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i/>
      <sz val="8"/>
      <color rgb="FFFF0000"/>
      <name val="Verdana"/>
      <family val="2"/>
      <charset val="204"/>
    </font>
    <font>
      <sz val="8"/>
      <color theme="2" tint="-0.499984740745262"/>
      <name val="Verdana"/>
      <family val="2"/>
      <charset val="204"/>
      <scheme val="minor"/>
    </font>
    <font>
      <i/>
      <sz val="8"/>
      <color theme="5"/>
      <name val="Verdana"/>
      <family val="2"/>
      <charset val="204"/>
    </font>
    <font>
      <i/>
      <sz val="8"/>
      <color theme="9" tint="-0.499984740745262"/>
      <name val="Verdana"/>
      <family val="2"/>
      <charset val="204"/>
    </font>
    <font>
      <sz val="8"/>
      <name val="Verdana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1" fontId="8" fillId="0" borderId="3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left" wrapText="1"/>
    </xf>
    <xf numFmtId="9" fontId="8" fillId="0" borderId="3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/>
    </xf>
    <xf numFmtId="1" fontId="13" fillId="0" borderId="3" xfId="0" applyNumberFormat="1" applyFont="1" applyFill="1" applyBorder="1" applyAlignment="1">
      <alignment horizontal="left"/>
    </xf>
    <xf numFmtId="2" fontId="11" fillId="2" borderId="11" xfId="0" applyNumberFormat="1" applyFont="1" applyFill="1" applyBorder="1" applyAlignment="1">
      <alignment vertical="top"/>
    </xf>
    <xf numFmtId="2" fontId="11" fillId="2" borderId="12" xfId="0" applyNumberFormat="1" applyFont="1" applyFill="1" applyBorder="1" applyAlignment="1">
      <alignment vertical="top"/>
    </xf>
    <xf numFmtId="0" fontId="11" fillId="2" borderId="11" xfId="0" applyFont="1" applyFill="1" applyBorder="1" applyAlignment="1">
      <alignment vertical="top"/>
    </xf>
    <xf numFmtId="0" fontId="11" fillId="2" borderId="12" xfId="0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9" fontId="16" fillId="0" borderId="0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/>
    </xf>
    <xf numFmtId="9" fontId="18" fillId="0" borderId="0" xfId="1" applyFont="1" applyFill="1" applyBorder="1" applyAlignment="1">
      <alignment horizontal="left" vertical="center" wrapText="1"/>
    </xf>
    <xf numFmtId="9" fontId="19" fillId="0" borderId="0" xfId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9" fontId="15" fillId="0" borderId="3" xfId="0" applyNumberFormat="1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" fontId="13" fillId="0" borderId="9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left"/>
    </xf>
    <xf numFmtId="9" fontId="15" fillId="0" borderId="12" xfId="0" applyNumberFormat="1" applyFont="1" applyFill="1" applyBorder="1" applyAlignment="1">
      <alignment horizontal="left"/>
    </xf>
    <xf numFmtId="1" fontId="13" fillId="0" borderId="14" xfId="0" applyNumberFormat="1" applyFont="1" applyBorder="1" applyAlignment="1">
      <alignment horizontal="left"/>
    </xf>
    <xf numFmtId="2" fontId="8" fillId="0" borderId="11" xfId="0" applyNumberFormat="1" applyFont="1" applyFill="1" applyBorder="1" applyAlignment="1">
      <alignment vertical="top"/>
    </xf>
    <xf numFmtId="1" fontId="8" fillId="0" borderId="12" xfId="0" applyNumberFormat="1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2" fontId="8" fillId="0" borderId="13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Fill="1" applyBorder="1" applyAlignment="1">
      <alignment vertical="top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6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120649</xdr:colOff>
      <xdr:row>0</xdr:row>
      <xdr:rowOff>0</xdr:rowOff>
    </xdr:from>
    <xdr:to>
      <xdr:col>5</xdr:col>
      <xdr:colOff>1026582</xdr:colOff>
      <xdr:row>3</xdr:row>
      <xdr:rowOff>107950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316" y="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10583</xdr:rowOff>
    </xdr:from>
    <xdr:to>
      <xdr:col>4</xdr:col>
      <xdr:colOff>0</xdr:colOff>
      <xdr:row>4</xdr:row>
      <xdr:rowOff>10583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3983" y="10583"/>
          <a:ext cx="100118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289982</xdr:colOff>
      <xdr:row>0</xdr:row>
      <xdr:rowOff>0</xdr:rowOff>
    </xdr:from>
    <xdr:to>
      <xdr:col>4</xdr:col>
      <xdr:colOff>284055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1515" y="0"/>
          <a:ext cx="88307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10583</xdr:rowOff>
    </xdr:from>
    <xdr:to>
      <xdr:col>4</xdr:col>
      <xdr:colOff>0</xdr:colOff>
      <xdr:row>4</xdr:row>
      <xdr:rowOff>10583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30D2996E-C68C-45F0-B26F-C76A709F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8463" y="10583"/>
          <a:ext cx="883073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52917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2E6B10C4-C4D2-48EF-B379-8277DA76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717" y="0"/>
          <a:ext cx="88307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27517</xdr:colOff>
      <xdr:row>0</xdr:row>
      <xdr:rowOff>0</xdr:rowOff>
    </xdr:from>
    <xdr:to>
      <xdr:col>4</xdr:col>
      <xdr:colOff>0</xdr:colOff>
      <xdr:row>3</xdr:row>
      <xdr:rowOff>107950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931C859-6D1C-4D10-8DD1-B7B79111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0" y="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showGridLines="0" tabSelected="1" zoomScale="90" zoomScaleNormal="90" workbookViewId="0">
      <pane ySplit="4" topLeftCell="A5" activePane="bottomLeft" state="frozen"/>
      <selection pane="bottomLeft" activeCell="F11" sqref="F11"/>
    </sheetView>
  </sheetViews>
  <sheetFormatPr defaultColWidth="8.796875" defaultRowHeight="9.75" customHeight="1" outlineLevelCol="1" x14ac:dyDescent="0.2"/>
  <cols>
    <col min="1" max="1" width="1.796875" style="16" customWidth="1"/>
    <col min="2" max="2" width="19.09765625" style="18" customWidth="1"/>
    <col min="3" max="3" width="45.296875" style="18" hidden="1" customWidth="1" outlineLevel="1"/>
    <col min="4" max="4" width="10.59765625" style="17" customWidth="1" collapsed="1"/>
    <col min="5" max="5" width="10.59765625" style="17" customWidth="1"/>
    <col min="6" max="6" width="12.3984375" style="17" customWidth="1"/>
    <col min="7" max="19" width="8.796875" style="16" customWidth="1"/>
    <col min="20" max="16384" width="8.796875" style="16"/>
  </cols>
  <sheetData>
    <row r="1" spans="1:6" s="15" customFormat="1" ht="9.75" customHeight="1" x14ac:dyDescent="0.2">
      <c r="A1" s="30" t="s">
        <v>102</v>
      </c>
      <c r="B1" s="31"/>
      <c r="C1" s="45"/>
      <c r="D1" s="31"/>
      <c r="E1" s="61"/>
      <c r="F1" s="61"/>
    </row>
    <row r="2" spans="1:6" s="15" customFormat="1" ht="9.75" customHeight="1" x14ac:dyDescent="0.2">
      <c r="A2" s="32"/>
      <c r="B2" s="33"/>
      <c r="C2" s="46"/>
      <c r="D2" s="33"/>
      <c r="E2" s="62"/>
      <c r="F2" s="62"/>
    </row>
    <row r="3" spans="1:6" s="15" customFormat="1" ht="9.75" customHeight="1" x14ac:dyDescent="0.2">
      <c r="A3" s="32"/>
      <c r="B3" s="33"/>
      <c r="C3" s="46"/>
      <c r="D3" s="33"/>
      <c r="E3" s="62"/>
      <c r="F3" s="62"/>
    </row>
    <row r="4" spans="1:6" ht="9.75" customHeight="1" x14ac:dyDescent="0.2">
      <c r="A4" s="34"/>
      <c r="B4" s="35"/>
      <c r="C4" s="47"/>
      <c r="D4" s="35"/>
      <c r="E4" s="62"/>
      <c r="F4" s="62"/>
    </row>
    <row r="5" spans="1:6" s="15" customFormat="1" ht="21.75" customHeight="1" x14ac:dyDescent="0.2">
      <c r="A5" s="36"/>
      <c r="B5" s="87" t="s">
        <v>101</v>
      </c>
      <c r="C5" s="87" t="s">
        <v>138</v>
      </c>
      <c r="D5" s="85" t="s">
        <v>196</v>
      </c>
      <c r="E5" s="85" t="s">
        <v>213</v>
      </c>
      <c r="F5" s="85" t="s">
        <v>214</v>
      </c>
    </row>
    <row r="6" spans="1:6" s="15" customFormat="1" ht="55.5" customHeight="1" x14ac:dyDescent="0.2">
      <c r="A6" s="37"/>
      <c r="B6" s="88"/>
      <c r="C6" s="88"/>
      <c r="D6" s="86"/>
      <c r="E6" s="86"/>
      <c r="F6" s="86"/>
    </row>
    <row r="7" spans="1:6" ht="9.75" customHeight="1" x14ac:dyDescent="0.2">
      <c r="A7" s="20"/>
      <c r="B7" s="29" t="s">
        <v>113</v>
      </c>
      <c r="C7" s="67"/>
      <c r="D7" s="70"/>
      <c r="E7" s="38"/>
      <c r="F7" s="70"/>
    </row>
    <row r="8" spans="1:6" s="18" customFormat="1" ht="9.75" customHeight="1" x14ac:dyDescent="0.15">
      <c r="A8" s="13"/>
      <c r="B8" s="68" t="s">
        <v>228</v>
      </c>
      <c r="C8" s="72" t="s">
        <v>240</v>
      </c>
      <c r="D8" s="74">
        <v>115000</v>
      </c>
      <c r="E8" s="76">
        <v>0</v>
      </c>
      <c r="F8" s="75">
        <v>115000</v>
      </c>
    </row>
    <row r="9" spans="1:6" s="18" customFormat="1" ht="9.75" customHeight="1" x14ac:dyDescent="0.15">
      <c r="A9" s="13"/>
      <c r="B9" s="66" t="s">
        <v>229</v>
      </c>
      <c r="C9" s="72" t="s">
        <v>241</v>
      </c>
      <c r="D9" s="75">
        <v>345000</v>
      </c>
      <c r="E9" s="76">
        <v>0</v>
      </c>
      <c r="F9" s="75">
        <v>345000</v>
      </c>
    </row>
    <row r="10" spans="1:6" s="18" customFormat="1" ht="9.75" customHeight="1" x14ac:dyDescent="0.15">
      <c r="A10" s="13"/>
      <c r="B10" s="69" t="s">
        <v>230</v>
      </c>
      <c r="C10" s="73" t="s">
        <v>242</v>
      </c>
      <c r="D10" s="75">
        <v>1380000</v>
      </c>
      <c r="E10" s="76">
        <v>0.2</v>
      </c>
      <c r="F10" s="75">
        <v>1104000</v>
      </c>
    </row>
    <row r="11" spans="1:6" s="18" customFormat="1" ht="9.75" customHeight="1" x14ac:dyDescent="0.15">
      <c r="A11" s="13"/>
      <c r="B11" s="66" t="s">
        <v>231</v>
      </c>
      <c r="C11" s="72" t="s">
        <v>243</v>
      </c>
      <c r="D11" s="75">
        <v>2760000</v>
      </c>
      <c r="E11" s="63">
        <v>0.3</v>
      </c>
      <c r="F11" s="77">
        <v>1932000</v>
      </c>
    </row>
    <row r="12" spans="1:6" ht="9.75" customHeight="1" x14ac:dyDescent="0.15">
      <c r="A12" s="12"/>
      <c r="B12" s="65" t="s">
        <v>183</v>
      </c>
      <c r="C12" s="65" t="s">
        <v>186</v>
      </c>
      <c r="D12" s="71">
        <v>350000</v>
      </c>
      <c r="E12" s="63">
        <v>0</v>
      </c>
      <c r="F12" s="39">
        <v>350000</v>
      </c>
    </row>
    <row r="13" spans="1:6" ht="9.75" customHeight="1" x14ac:dyDescent="0.15">
      <c r="A13" s="12"/>
      <c r="B13" s="13" t="s">
        <v>184</v>
      </c>
      <c r="C13" s="13" t="s">
        <v>187</v>
      </c>
      <c r="D13" s="39">
        <v>1050000</v>
      </c>
      <c r="E13" s="63">
        <v>0</v>
      </c>
      <c r="F13" s="39">
        <v>1050000</v>
      </c>
    </row>
    <row r="14" spans="1:6" ht="9.75" customHeight="1" x14ac:dyDescent="0.15">
      <c r="A14" s="12"/>
      <c r="B14" s="13" t="s">
        <v>185</v>
      </c>
      <c r="C14" s="13" t="s">
        <v>188</v>
      </c>
      <c r="D14" s="39">
        <v>4200000</v>
      </c>
      <c r="E14" s="63">
        <v>0.2</v>
      </c>
      <c r="F14" s="39">
        <v>3360000</v>
      </c>
    </row>
    <row r="15" spans="1:6" ht="9.75" customHeight="1" x14ac:dyDescent="0.15">
      <c r="A15" s="12"/>
      <c r="B15" s="13" t="s">
        <v>189</v>
      </c>
      <c r="C15" s="13" t="s">
        <v>193</v>
      </c>
      <c r="D15" s="39">
        <v>8400000</v>
      </c>
      <c r="E15" s="63">
        <v>0.3</v>
      </c>
      <c r="F15" s="39">
        <v>5880000</v>
      </c>
    </row>
    <row r="16" spans="1:6" ht="9.75" customHeight="1" x14ac:dyDescent="0.15">
      <c r="A16" s="12"/>
      <c r="B16" s="13" t="s">
        <v>197</v>
      </c>
      <c r="C16" s="13" t="s">
        <v>245</v>
      </c>
      <c r="D16" s="39">
        <v>350000</v>
      </c>
      <c r="E16" s="63">
        <v>0</v>
      </c>
      <c r="F16" s="39">
        <v>350000</v>
      </c>
    </row>
    <row r="17" spans="1:6" ht="9.75" customHeight="1" x14ac:dyDescent="0.15">
      <c r="A17" s="12"/>
      <c r="B17" s="13" t="s">
        <v>198</v>
      </c>
      <c r="C17" s="13" t="s">
        <v>246</v>
      </c>
      <c r="D17" s="39">
        <v>1050000</v>
      </c>
      <c r="E17" s="63">
        <v>0</v>
      </c>
      <c r="F17" s="39">
        <v>1050000</v>
      </c>
    </row>
    <row r="18" spans="1:6" ht="9.75" customHeight="1" x14ac:dyDescent="0.15">
      <c r="A18" s="12"/>
      <c r="B18" s="13" t="s">
        <v>199</v>
      </c>
      <c r="C18" s="13" t="s">
        <v>247</v>
      </c>
      <c r="D18" s="39">
        <v>4200000</v>
      </c>
      <c r="E18" s="63">
        <v>0.2</v>
      </c>
      <c r="F18" s="39">
        <v>3360000</v>
      </c>
    </row>
    <row r="19" spans="1:6" ht="9.75" customHeight="1" x14ac:dyDescent="0.15">
      <c r="A19" s="12"/>
      <c r="B19" s="13" t="s">
        <v>200</v>
      </c>
      <c r="C19" s="13" t="s">
        <v>248</v>
      </c>
      <c r="D19" s="39">
        <v>8400000</v>
      </c>
      <c r="E19" s="63">
        <v>0.3</v>
      </c>
      <c r="F19" s="39">
        <v>5880000</v>
      </c>
    </row>
    <row r="20" spans="1:6" ht="9.75" customHeight="1" x14ac:dyDescent="0.15">
      <c r="A20" s="12"/>
      <c r="B20" s="13" t="s">
        <v>103</v>
      </c>
      <c r="C20" s="13" t="s">
        <v>175</v>
      </c>
      <c r="D20" s="39">
        <v>700000</v>
      </c>
      <c r="E20" s="63">
        <v>0</v>
      </c>
      <c r="F20" s="39">
        <v>700000</v>
      </c>
    </row>
    <row r="21" spans="1:6" ht="9.75" customHeight="1" x14ac:dyDescent="0.15">
      <c r="A21" s="12"/>
      <c r="B21" s="13" t="s">
        <v>104</v>
      </c>
      <c r="C21" s="13" t="s">
        <v>176</v>
      </c>
      <c r="D21" s="39">
        <v>2100000</v>
      </c>
      <c r="E21" s="63">
        <v>0</v>
      </c>
      <c r="F21" s="39">
        <v>2100000</v>
      </c>
    </row>
    <row r="22" spans="1:6" ht="9.75" customHeight="1" x14ac:dyDescent="0.15">
      <c r="A22" s="12"/>
      <c r="B22" s="13" t="s">
        <v>105</v>
      </c>
      <c r="C22" s="13" t="s">
        <v>177</v>
      </c>
      <c r="D22" s="39">
        <v>8400000</v>
      </c>
      <c r="E22" s="63">
        <v>0.2</v>
      </c>
      <c r="F22" s="39">
        <v>6720000</v>
      </c>
    </row>
    <row r="23" spans="1:6" ht="9.75" customHeight="1" x14ac:dyDescent="0.15">
      <c r="A23" s="12"/>
      <c r="B23" s="13" t="s">
        <v>190</v>
      </c>
      <c r="C23" s="13" t="s">
        <v>194</v>
      </c>
      <c r="D23" s="39">
        <v>16800000</v>
      </c>
      <c r="E23" s="63">
        <v>0.3</v>
      </c>
      <c r="F23" s="39">
        <v>11760000</v>
      </c>
    </row>
    <row r="24" spans="1:6" ht="9.75" customHeight="1" x14ac:dyDescent="0.15">
      <c r="A24" s="12"/>
      <c r="B24" s="13" t="s">
        <v>106</v>
      </c>
      <c r="C24" s="13" t="s">
        <v>178</v>
      </c>
      <c r="D24" s="39">
        <v>1400000</v>
      </c>
      <c r="E24" s="63">
        <v>0</v>
      </c>
      <c r="F24" s="39">
        <v>1400000</v>
      </c>
    </row>
    <row r="25" spans="1:6" ht="9.75" customHeight="1" x14ac:dyDescent="0.15">
      <c r="A25" s="12"/>
      <c r="B25" s="13" t="s">
        <v>107</v>
      </c>
      <c r="C25" s="13" t="s">
        <v>179</v>
      </c>
      <c r="D25" s="39">
        <v>4200000</v>
      </c>
      <c r="E25" s="63">
        <v>0</v>
      </c>
      <c r="F25" s="39">
        <v>4200000</v>
      </c>
    </row>
    <row r="26" spans="1:6" ht="9.75" customHeight="1" x14ac:dyDescent="0.15">
      <c r="A26" s="12"/>
      <c r="B26" s="13" t="s">
        <v>108</v>
      </c>
      <c r="C26" s="13" t="s">
        <v>180</v>
      </c>
      <c r="D26" s="39">
        <v>16800000</v>
      </c>
      <c r="E26" s="63">
        <v>0.2</v>
      </c>
      <c r="F26" s="39">
        <v>13440000</v>
      </c>
    </row>
    <row r="27" spans="1:6" ht="9.75" customHeight="1" x14ac:dyDescent="0.15">
      <c r="A27" s="12"/>
      <c r="B27" s="13" t="s">
        <v>191</v>
      </c>
      <c r="C27" s="13" t="s">
        <v>195</v>
      </c>
      <c r="D27" s="39">
        <v>33600000</v>
      </c>
      <c r="E27" s="63">
        <v>0.3</v>
      </c>
      <c r="F27" s="39">
        <v>23520000</v>
      </c>
    </row>
    <row r="28" spans="1:6" ht="9.75" customHeight="1" x14ac:dyDescent="0.15">
      <c r="A28" s="12"/>
      <c r="B28" s="13" t="s">
        <v>181</v>
      </c>
      <c r="C28" s="13" t="s">
        <v>182</v>
      </c>
      <c r="D28" s="39">
        <v>350000</v>
      </c>
      <c r="E28" s="64">
        <v>0</v>
      </c>
      <c r="F28" s="39">
        <v>350000</v>
      </c>
    </row>
  </sheetData>
  <mergeCells count="5">
    <mergeCell ref="D5:D6"/>
    <mergeCell ref="B5:B6"/>
    <mergeCell ref="C5:C6"/>
    <mergeCell ref="E5:E6"/>
    <mergeCell ref="F5:F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showGridLines="0" topLeftCell="B1" zoomScale="90" zoomScaleNormal="90" workbookViewId="0">
      <pane ySplit="6" topLeftCell="A7" activePane="bottomLeft" state="frozen"/>
      <selection pane="bottomLeft" activeCell="D5" sqref="D5:D6"/>
    </sheetView>
  </sheetViews>
  <sheetFormatPr defaultColWidth="8.796875" defaultRowHeight="9.75" customHeight="1" outlineLevelCol="1" x14ac:dyDescent="0.2"/>
  <cols>
    <col min="1" max="1" width="1.296875" style="16" customWidth="1"/>
    <col min="2" max="2" width="59.19921875" style="18" customWidth="1"/>
    <col min="3" max="3" width="79.5" style="18" hidden="1" customWidth="1" outlineLevel="1"/>
    <col min="4" max="4" width="10.59765625" style="19" customWidth="1" collapsed="1"/>
    <col min="5" max="18" width="8.796875" style="16" customWidth="1"/>
    <col min="19" max="16384" width="8.796875" style="16"/>
  </cols>
  <sheetData>
    <row r="1" spans="1:5" s="15" customFormat="1" ht="9.75" customHeight="1" x14ac:dyDescent="0.2">
      <c r="A1" s="89" t="s">
        <v>102</v>
      </c>
      <c r="B1" s="90"/>
      <c r="C1" s="90"/>
      <c r="D1" s="90"/>
    </row>
    <row r="2" spans="1:5" s="15" customFormat="1" ht="9.75" customHeight="1" x14ac:dyDescent="0.2">
      <c r="A2" s="91"/>
      <c r="B2" s="92"/>
      <c r="C2" s="92"/>
      <c r="D2" s="92"/>
    </row>
    <row r="3" spans="1:5" s="15" customFormat="1" ht="9.75" customHeight="1" x14ac:dyDescent="0.2">
      <c r="A3" s="91"/>
      <c r="B3" s="92"/>
      <c r="C3" s="92"/>
      <c r="D3" s="92"/>
    </row>
    <row r="4" spans="1:5" ht="9.75" customHeight="1" x14ac:dyDescent="0.2">
      <c r="A4" s="93"/>
      <c r="B4" s="94"/>
      <c r="C4" s="94"/>
      <c r="D4" s="94"/>
    </row>
    <row r="5" spans="1:5" s="15" customFormat="1" ht="48.75" customHeight="1" x14ac:dyDescent="0.2">
      <c r="A5" s="95"/>
      <c r="B5" s="96" t="s">
        <v>101</v>
      </c>
      <c r="C5" s="98" t="s">
        <v>138</v>
      </c>
      <c r="D5" s="97" t="s">
        <v>244</v>
      </c>
    </row>
    <row r="6" spans="1:5" s="15" customFormat="1" ht="12" customHeight="1" x14ac:dyDescent="0.2">
      <c r="A6" s="95"/>
      <c r="B6" s="96"/>
      <c r="C6" s="99"/>
      <c r="D6" s="97"/>
    </row>
    <row r="7" spans="1:5" ht="9.75" customHeight="1" x14ac:dyDescent="0.2">
      <c r="A7" s="20"/>
      <c r="B7" s="40" t="s">
        <v>112</v>
      </c>
      <c r="C7" s="41" t="s">
        <v>112</v>
      </c>
      <c r="D7" s="41"/>
    </row>
    <row r="8" spans="1:5" ht="9.75" customHeight="1" x14ac:dyDescent="0.2">
      <c r="A8" s="20"/>
      <c r="B8" s="40" t="s">
        <v>109</v>
      </c>
      <c r="C8" s="41" t="s">
        <v>109</v>
      </c>
      <c r="D8" s="41"/>
    </row>
    <row r="9" spans="1:5" ht="9.75" customHeight="1" x14ac:dyDescent="0.2">
      <c r="A9" s="13"/>
      <c r="B9" s="78" t="s">
        <v>232</v>
      </c>
      <c r="C9" s="81" t="s">
        <v>233</v>
      </c>
      <c r="D9" s="79">
        <v>12000000</v>
      </c>
      <c r="E9" s="83"/>
    </row>
    <row r="10" spans="1:5" ht="9.75" customHeight="1" x14ac:dyDescent="0.2">
      <c r="A10" s="12"/>
      <c r="B10" s="13" t="s">
        <v>114</v>
      </c>
      <c r="C10" s="13" t="s">
        <v>139</v>
      </c>
      <c r="D10" s="14">
        <v>6850000</v>
      </c>
      <c r="E10" s="83"/>
    </row>
    <row r="11" spans="1:5" ht="9.75" customHeight="1" x14ac:dyDescent="0.2">
      <c r="A11" s="12"/>
      <c r="B11" s="13" t="s">
        <v>115</v>
      </c>
      <c r="C11" s="13" t="s">
        <v>140</v>
      </c>
      <c r="D11" s="14">
        <v>16100000</v>
      </c>
    </row>
    <row r="12" spans="1:5" ht="9.75" customHeight="1" x14ac:dyDescent="0.2">
      <c r="A12" s="12"/>
      <c r="B12" s="13" t="s">
        <v>116</v>
      </c>
      <c r="C12" s="13" t="s">
        <v>141</v>
      </c>
      <c r="D12" s="14">
        <v>23100000</v>
      </c>
    </row>
    <row r="13" spans="1:5" ht="9.75" customHeight="1" x14ac:dyDescent="0.2">
      <c r="A13" s="12"/>
      <c r="B13" s="13" t="s">
        <v>117</v>
      </c>
      <c r="C13" s="13" t="s">
        <v>142</v>
      </c>
      <c r="D13" s="14">
        <v>34700000</v>
      </c>
    </row>
    <row r="14" spans="1:5" ht="9.75" customHeight="1" x14ac:dyDescent="0.2">
      <c r="A14" s="12"/>
      <c r="B14" s="13" t="s">
        <v>118</v>
      </c>
      <c r="C14" s="13" t="s">
        <v>143</v>
      </c>
      <c r="D14" s="14">
        <v>46300000</v>
      </c>
    </row>
    <row r="15" spans="1:5" ht="9.75" customHeight="1" x14ac:dyDescent="0.2">
      <c r="A15" s="20"/>
      <c r="B15" s="42" t="s">
        <v>110</v>
      </c>
      <c r="C15" s="43" t="s">
        <v>110</v>
      </c>
      <c r="D15" s="43"/>
    </row>
    <row r="16" spans="1:5" ht="9.75" customHeight="1" x14ac:dyDescent="0.2">
      <c r="A16" s="20"/>
      <c r="B16" s="44" t="s">
        <v>234</v>
      </c>
      <c r="C16" s="13" t="s">
        <v>235</v>
      </c>
      <c r="D16" s="80">
        <v>3000000</v>
      </c>
    </row>
    <row r="17" spans="1:4" ht="9.75" customHeight="1" x14ac:dyDescent="0.2">
      <c r="A17" s="12"/>
      <c r="B17" s="13" t="s">
        <v>221</v>
      </c>
      <c r="C17" s="13" t="s">
        <v>148</v>
      </c>
      <c r="D17" s="14">
        <f>D10*0.25</f>
        <v>1712500</v>
      </c>
    </row>
    <row r="18" spans="1:4" ht="9.75" customHeight="1" x14ac:dyDescent="0.2">
      <c r="A18" s="12"/>
      <c r="B18" s="13" t="s">
        <v>225</v>
      </c>
      <c r="C18" s="13" t="s">
        <v>149</v>
      </c>
      <c r="D18" s="14">
        <f>D11*0.25</f>
        <v>4025000</v>
      </c>
    </row>
    <row r="19" spans="1:4" ht="9.75" customHeight="1" x14ac:dyDescent="0.2">
      <c r="A19" s="12"/>
      <c r="B19" s="13" t="s">
        <v>222</v>
      </c>
      <c r="C19" s="13" t="s">
        <v>150</v>
      </c>
      <c r="D19" s="14">
        <f>D12*0.25</f>
        <v>5775000</v>
      </c>
    </row>
    <row r="20" spans="1:4" ht="9.75" customHeight="1" x14ac:dyDescent="0.2">
      <c r="A20" s="12"/>
      <c r="B20" s="13" t="s">
        <v>226</v>
      </c>
      <c r="C20" s="13" t="s">
        <v>151</v>
      </c>
      <c r="D20" s="14">
        <f>D13*0.25</f>
        <v>8675000</v>
      </c>
    </row>
    <row r="21" spans="1:4" ht="9.75" customHeight="1" x14ac:dyDescent="0.2">
      <c r="A21" s="12"/>
      <c r="B21" s="13" t="s">
        <v>223</v>
      </c>
      <c r="C21" s="13" t="s">
        <v>152</v>
      </c>
      <c r="D21" s="14">
        <f>D14*0.25</f>
        <v>11575000</v>
      </c>
    </row>
    <row r="22" spans="1:4" ht="9.75" customHeight="1" x14ac:dyDescent="0.2">
      <c r="A22" s="12"/>
      <c r="B22" s="44" t="s">
        <v>227</v>
      </c>
      <c r="C22" s="44" t="s">
        <v>215</v>
      </c>
      <c r="D22" s="14">
        <v>36250000</v>
      </c>
    </row>
    <row r="23" spans="1:4" ht="9.75" customHeight="1" x14ac:dyDescent="0.2">
      <c r="A23" s="12"/>
      <c r="B23" s="44" t="s">
        <v>224</v>
      </c>
      <c r="C23" s="44" t="s">
        <v>216</v>
      </c>
      <c r="D23" s="14">
        <v>50000000</v>
      </c>
    </row>
    <row r="24" spans="1:4" ht="9.75" customHeight="1" x14ac:dyDescent="0.2">
      <c r="A24" s="20"/>
      <c r="B24" s="42" t="s">
        <v>111</v>
      </c>
      <c r="C24" s="43" t="s">
        <v>111</v>
      </c>
      <c r="D24" s="43"/>
    </row>
    <row r="25" spans="1:4" ht="9.75" customHeight="1" x14ac:dyDescent="0.2">
      <c r="A25" s="13"/>
      <c r="B25" s="84" t="s">
        <v>237</v>
      </c>
      <c r="C25" s="82" t="s">
        <v>238</v>
      </c>
      <c r="D25" s="80">
        <v>5150000</v>
      </c>
    </row>
    <row r="26" spans="1:4" ht="9.75" customHeight="1" x14ac:dyDescent="0.2">
      <c r="A26" s="13"/>
      <c r="B26" s="84" t="s">
        <v>236</v>
      </c>
      <c r="C26" s="82" t="s">
        <v>239</v>
      </c>
      <c r="D26" s="80">
        <v>4100000</v>
      </c>
    </row>
    <row r="27" spans="1:4" ht="9.75" customHeight="1" x14ac:dyDescent="0.2">
      <c r="A27" s="12"/>
      <c r="B27" s="13" t="s">
        <v>123</v>
      </c>
      <c r="C27" s="13" t="s">
        <v>157</v>
      </c>
      <c r="D27" s="14">
        <f>D11-D10</f>
        <v>9250000</v>
      </c>
    </row>
    <row r="28" spans="1:4" ht="9.75" customHeight="1" x14ac:dyDescent="0.2">
      <c r="A28" s="12"/>
      <c r="B28" s="13" t="s">
        <v>124</v>
      </c>
      <c r="C28" s="13" t="s">
        <v>158</v>
      </c>
      <c r="D28" s="14">
        <f>D12-D10</f>
        <v>16250000</v>
      </c>
    </row>
    <row r="29" spans="1:4" ht="9.75" customHeight="1" x14ac:dyDescent="0.2">
      <c r="A29" s="12"/>
      <c r="B29" s="13" t="s">
        <v>125</v>
      </c>
      <c r="C29" s="13" t="s">
        <v>159</v>
      </c>
      <c r="D29" s="14">
        <f>D13-D10</f>
        <v>27850000</v>
      </c>
    </row>
    <row r="30" spans="1:4" ht="9.75" customHeight="1" x14ac:dyDescent="0.2">
      <c r="A30" s="12"/>
      <c r="B30" s="13" t="s">
        <v>126</v>
      </c>
      <c r="C30" s="13" t="s">
        <v>160</v>
      </c>
      <c r="D30" s="14">
        <f>D14-D10</f>
        <v>39450000</v>
      </c>
    </row>
    <row r="31" spans="1:4" ht="9.75" customHeight="1" x14ac:dyDescent="0.2">
      <c r="A31" s="12"/>
      <c r="B31" s="13" t="s">
        <v>128</v>
      </c>
      <c r="C31" s="13" t="s">
        <v>162</v>
      </c>
      <c r="D31" s="14">
        <f>D12-D11</f>
        <v>7000000</v>
      </c>
    </row>
    <row r="32" spans="1:4" ht="9.75" customHeight="1" x14ac:dyDescent="0.2">
      <c r="A32" s="12"/>
      <c r="B32" s="13" t="s">
        <v>129</v>
      </c>
      <c r="C32" s="13" t="s">
        <v>163</v>
      </c>
      <c r="D32" s="14">
        <f>D13-D11</f>
        <v>18600000</v>
      </c>
    </row>
    <row r="33" spans="1:5" ht="9.75" customHeight="1" x14ac:dyDescent="0.2">
      <c r="A33" s="12"/>
      <c r="B33" s="13" t="s">
        <v>130</v>
      </c>
      <c r="C33" s="13" t="s">
        <v>164</v>
      </c>
      <c r="D33" s="14">
        <f>D14-D11</f>
        <v>30200000</v>
      </c>
    </row>
    <row r="34" spans="1:5" ht="9.75" customHeight="1" x14ac:dyDescent="0.2">
      <c r="A34" s="12"/>
      <c r="B34" s="13" t="s">
        <v>132</v>
      </c>
      <c r="C34" s="13" t="s">
        <v>166</v>
      </c>
      <c r="D34" s="14">
        <f>D13-D12</f>
        <v>11600000</v>
      </c>
    </row>
    <row r="35" spans="1:5" ht="9.75" customHeight="1" x14ac:dyDescent="0.2">
      <c r="A35" s="12"/>
      <c r="B35" s="13" t="s">
        <v>133</v>
      </c>
      <c r="C35" s="13" t="s">
        <v>167</v>
      </c>
      <c r="D35" s="14">
        <f>D14-D12</f>
        <v>23200000</v>
      </c>
    </row>
    <row r="36" spans="1:5" ht="9.75" customHeight="1" x14ac:dyDescent="0.2">
      <c r="A36" s="12"/>
      <c r="B36" s="13" t="s">
        <v>135</v>
      </c>
      <c r="C36" s="13" t="s">
        <v>169</v>
      </c>
      <c r="D36" s="14">
        <f>D14-D13</f>
        <v>11600000</v>
      </c>
    </row>
    <row r="37" spans="1:5" ht="9.75" customHeight="1" x14ac:dyDescent="0.2">
      <c r="A37" s="18"/>
      <c r="E37" s="83"/>
    </row>
    <row r="38" spans="1:5" ht="9.75" customHeight="1" x14ac:dyDescent="0.2">
      <c r="A38" s="83"/>
      <c r="B38" s="16"/>
      <c r="C38" s="16"/>
      <c r="D38" s="16"/>
      <c r="E38" s="83"/>
    </row>
    <row r="39" spans="1:5" ht="9.75" customHeight="1" x14ac:dyDescent="0.2">
      <c r="B39" s="16"/>
      <c r="C39" s="16"/>
      <c r="D39" s="16"/>
    </row>
    <row r="40" spans="1:5" ht="9.75" customHeight="1" x14ac:dyDescent="0.2">
      <c r="B40" s="16"/>
      <c r="C40" s="16"/>
      <c r="D40" s="16"/>
    </row>
    <row r="41" spans="1:5" ht="9.75" customHeight="1" x14ac:dyDescent="0.2">
      <c r="B41" s="16"/>
      <c r="C41" s="16"/>
      <c r="D41" s="16"/>
    </row>
    <row r="42" spans="1:5" ht="9.75" customHeight="1" x14ac:dyDescent="0.2">
      <c r="B42" s="16"/>
      <c r="C42" s="16"/>
      <c r="D42" s="16"/>
    </row>
    <row r="43" spans="1:5" ht="9.75" customHeight="1" x14ac:dyDescent="0.2">
      <c r="B43" s="16"/>
      <c r="C43" s="16"/>
      <c r="D43" s="16"/>
    </row>
  </sheetData>
  <autoFilter ref="B5:D30" xr:uid="{00000000-0009-0000-0000-000002000000}"/>
  <mergeCells count="5">
    <mergeCell ref="A1:D4"/>
    <mergeCell ref="A5:A6"/>
    <mergeCell ref="B5:B6"/>
    <mergeCell ref="D5:D6"/>
    <mergeCell ref="C5:C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showGridLines="0" zoomScale="90" zoomScaleNormal="90" workbookViewId="0">
      <pane ySplit="6" topLeftCell="A7" activePane="bottomLeft" state="frozen"/>
      <selection pane="bottomLeft" activeCell="D7" sqref="D7"/>
    </sheetView>
  </sheetViews>
  <sheetFormatPr defaultColWidth="8.796875" defaultRowHeight="9.75" customHeight="1" outlineLevelCol="1" x14ac:dyDescent="0.2"/>
  <cols>
    <col min="1" max="1" width="1.296875" style="16" customWidth="1"/>
    <col min="2" max="2" width="47.796875" style="18" customWidth="1"/>
    <col min="3" max="3" width="79.19921875" style="18" hidden="1" customWidth="1" outlineLevel="1"/>
    <col min="4" max="4" width="10.59765625" style="19" customWidth="1" collapsed="1"/>
    <col min="5" max="18" width="8.796875" style="16" customWidth="1"/>
    <col min="19" max="16384" width="8.796875" style="16"/>
  </cols>
  <sheetData>
    <row r="1" spans="1:4" s="15" customFormat="1" ht="9.75" customHeight="1" x14ac:dyDescent="0.2">
      <c r="A1" s="89" t="s">
        <v>102</v>
      </c>
      <c r="B1" s="90"/>
      <c r="C1" s="90"/>
      <c r="D1" s="90"/>
    </row>
    <row r="2" spans="1:4" s="15" customFormat="1" ht="9.75" customHeight="1" x14ac:dyDescent="0.2">
      <c r="A2" s="91"/>
      <c r="B2" s="92"/>
      <c r="C2" s="92"/>
      <c r="D2" s="92"/>
    </row>
    <row r="3" spans="1:4" s="15" customFormat="1" ht="9.75" customHeight="1" x14ac:dyDescent="0.2">
      <c r="A3" s="91"/>
      <c r="B3" s="92"/>
      <c r="C3" s="92"/>
      <c r="D3" s="92"/>
    </row>
    <row r="4" spans="1:4" ht="9.75" customHeight="1" x14ac:dyDescent="0.2">
      <c r="A4" s="93"/>
      <c r="B4" s="94"/>
      <c r="C4" s="94"/>
      <c r="D4" s="94"/>
    </row>
    <row r="5" spans="1:4" s="15" customFormat="1" ht="48.75" customHeight="1" x14ac:dyDescent="0.2">
      <c r="A5" s="95"/>
      <c r="B5" s="96" t="s">
        <v>101</v>
      </c>
      <c r="C5" s="98" t="s">
        <v>138</v>
      </c>
      <c r="D5" s="97" t="s">
        <v>244</v>
      </c>
    </row>
    <row r="6" spans="1:4" s="15" customFormat="1" ht="12" customHeight="1" x14ac:dyDescent="0.2">
      <c r="A6" s="95"/>
      <c r="B6" s="96"/>
      <c r="C6" s="99"/>
      <c r="D6" s="97"/>
    </row>
    <row r="7" spans="1:4" ht="9.75" customHeight="1" x14ac:dyDescent="0.2">
      <c r="A7" s="20"/>
      <c r="B7" s="40" t="s">
        <v>112</v>
      </c>
      <c r="C7" s="41" t="s">
        <v>112</v>
      </c>
      <c r="D7" s="41"/>
    </row>
    <row r="8" spans="1:4" ht="9.75" customHeight="1" x14ac:dyDescent="0.2">
      <c r="A8" s="20"/>
      <c r="B8" s="40" t="s">
        <v>109</v>
      </c>
      <c r="C8" s="41" t="s">
        <v>109</v>
      </c>
      <c r="D8" s="41"/>
    </row>
    <row r="9" spans="1:4" ht="9.75" customHeight="1" x14ac:dyDescent="0.2">
      <c r="A9" s="12"/>
      <c r="B9" s="13" t="s">
        <v>119</v>
      </c>
      <c r="C9" s="13" t="s">
        <v>144</v>
      </c>
      <c r="D9" s="14">
        <v>81100000</v>
      </c>
    </row>
    <row r="10" spans="1:4" ht="9.75" customHeight="1" x14ac:dyDescent="0.2">
      <c r="A10" s="12"/>
      <c r="B10" s="13" t="s">
        <v>120</v>
      </c>
      <c r="C10" s="13" t="s">
        <v>145</v>
      </c>
      <c r="D10" s="14">
        <v>76500000</v>
      </c>
    </row>
    <row r="11" spans="1:4" ht="9.75" customHeight="1" x14ac:dyDescent="0.2">
      <c r="A11" s="12"/>
      <c r="B11" s="13" t="s">
        <v>121</v>
      </c>
      <c r="C11" s="13" t="s">
        <v>146</v>
      </c>
      <c r="D11" s="14">
        <v>232000000</v>
      </c>
    </row>
    <row r="12" spans="1:4" ht="9.75" customHeight="1" x14ac:dyDescent="0.2">
      <c r="A12" s="12"/>
      <c r="B12" s="13" t="s">
        <v>122</v>
      </c>
      <c r="C12" s="13" t="s">
        <v>147</v>
      </c>
      <c r="D12" s="14">
        <v>406000000</v>
      </c>
    </row>
    <row r="13" spans="1:4" ht="9.75" customHeight="1" x14ac:dyDescent="0.2">
      <c r="A13" s="20"/>
      <c r="B13" s="42" t="s">
        <v>110</v>
      </c>
      <c r="C13" s="43" t="s">
        <v>110</v>
      </c>
      <c r="D13" s="43"/>
    </row>
    <row r="14" spans="1:4" ht="9.75" customHeight="1" x14ac:dyDescent="0.2">
      <c r="A14" s="12"/>
      <c r="B14" s="13" t="s">
        <v>217</v>
      </c>
      <c r="C14" s="13" t="s">
        <v>153</v>
      </c>
      <c r="D14" s="14">
        <f>D9*0.25</f>
        <v>20275000</v>
      </c>
    </row>
    <row r="15" spans="1:4" ht="9.75" customHeight="1" x14ac:dyDescent="0.2">
      <c r="A15" s="12"/>
      <c r="B15" s="13" t="s">
        <v>218</v>
      </c>
      <c r="C15" s="13" t="s">
        <v>154</v>
      </c>
      <c r="D15" s="14">
        <f>D10*0.25</f>
        <v>19125000</v>
      </c>
    </row>
    <row r="16" spans="1:4" ht="9.75" customHeight="1" x14ac:dyDescent="0.2">
      <c r="A16" s="12"/>
      <c r="B16" s="13" t="s">
        <v>219</v>
      </c>
      <c r="C16" s="13" t="s">
        <v>155</v>
      </c>
      <c r="D16" s="14">
        <f>D11*0.25</f>
        <v>58000000</v>
      </c>
    </row>
    <row r="17" spans="1:4" ht="9.75" customHeight="1" x14ac:dyDescent="0.2">
      <c r="A17" s="12"/>
      <c r="B17" s="13" t="s">
        <v>220</v>
      </c>
      <c r="C17" s="13" t="s">
        <v>156</v>
      </c>
      <c r="D17" s="14">
        <f>D12*0.25</f>
        <v>101500000</v>
      </c>
    </row>
    <row r="18" spans="1:4" ht="9.75" customHeight="1" x14ac:dyDescent="0.2">
      <c r="A18" s="20"/>
      <c r="B18" s="42" t="s">
        <v>111</v>
      </c>
      <c r="C18" s="43" t="s">
        <v>111</v>
      </c>
      <c r="D18" s="43"/>
    </row>
    <row r="19" spans="1:4" ht="9.75" customHeight="1" x14ac:dyDescent="0.2">
      <c r="A19" s="12"/>
      <c r="B19" s="13" t="s">
        <v>127</v>
      </c>
      <c r="C19" s="13" t="s">
        <v>161</v>
      </c>
      <c r="D19" s="14">
        <f>D9-'1СБ24(КП)'!D10</f>
        <v>74250000</v>
      </c>
    </row>
    <row r="20" spans="1:4" ht="9.75" customHeight="1" x14ac:dyDescent="0.2">
      <c r="A20" s="12"/>
      <c r="B20" s="13" t="s">
        <v>131</v>
      </c>
      <c r="C20" s="13" t="s">
        <v>165</v>
      </c>
      <c r="D20" s="14">
        <f>D9-'1СБ24(КП)'!D11</f>
        <v>65000000</v>
      </c>
    </row>
    <row r="21" spans="1:4" ht="9.75" customHeight="1" x14ac:dyDescent="0.2">
      <c r="A21" s="12"/>
      <c r="B21" s="13" t="s">
        <v>134</v>
      </c>
      <c r="C21" s="13" t="s">
        <v>168</v>
      </c>
      <c r="D21" s="14">
        <f>D9-'1СБ24(КП)'!D12</f>
        <v>58000000</v>
      </c>
    </row>
    <row r="22" spans="1:4" ht="9.75" customHeight="1" x14ac:dyDescent="0.2">
      <c r="A22" s="12"/>
      <c r="B22" s="13" t="s">
        <v>136</v>
      </c>
      <c r="C22" s="13" t="s">
        <v>170</v>
      </c>
      <c r="D22" s="14">
        <f>D9-'1СБ24(КП)'!D13</f>
        <v>46400000</v>
      </c>
    </row>
    <row r="23" spans="1:4" ht="9.75" customHeight="1" x14ac:dyDescent="0.2">
      <c r="A23" s="12"/>
      <c r="B23" s="13" t="s">
        <v>137</v>
      </c>
      <c r="C23" s="13" t="s">
        <v>171</v>
      </c>
      <c r="D23" s="14">
        <f>D9-'1СБ24(КП)'!D14</f>
        <v>34800000</v>
      </c>
    </row>
  </sheetData>
  <autoFilter ref="B5:D19" xr:uid="{00000000-0009-0000-0000-000003000000}"/>
  <mergeCells count="5"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showGridLines="0" zoomScale="90" zoomScaleNormal="90" workbookViewId="0">
      <pane ySplit="4" topLeftCell="A5" activePane="bottomLeft" state="frozen"/>
      <selection pane="bottomLeft" activeCell="D15" sqref="D15"/>
    </sheetView>
  </sheetViews>
  <sheetFormatPr defaultColWidth="8.796875" defaultRowHeight="9.75" customHeight="1" outlineLevelCol="1" x14ac:dyDescent="0.2"/>
  <cols>
    <col min="1" max="1" width="1.796875" style="16" customWidth="1"/>
    <col min="2" max="2" width="26" style="18" customWidth="1"/>
    <col min="3" max="3" width="45.296875" style="18" hidden="1" customWidth="1" outlineLevel="1"/>
    <col min="4" max="4" width="10.59765625" style="17" customWidth="1" collapsed="1"/>
    <col min="5" max="5" width="13.796875" style="16" customWidth="1"/>
    <col min="6" max="6" width="25.5" style="16" customWidth="1"/>
    <col min="7" max="7" width="21" style="16" customWidth="1"/>
    <col min="8" max="20" width="8.796875" style="16" customWidth="1"/>
    <col min="21" max="16384" width="8.796875" style="16"/>
  </cols>
  <sheetData>
    <row r="1" spans="1:7" s="15" customFormat="1" ht="9.75" customHeight="1" x14ac:dyDescent="0.2">
      <c r="A1" s="53"/>
      <c r="B1" s="90" t="s">
        <v>102</v>
      </c>
      <c r="C1" s="54"/>
      <c r="D1" s="54"/>
    </row>
    <row r="2" spans="1:7" s="15" customFormat="1" ht="9.75" customHeight="1" x14ac:dyDescent="0.2">
      <c r="A2" s="55"/>
      <c r="B2" s="92"/>
      <c r="C2" s="56"/>
      <c r="D2" s="56"/>
    </row>
    <row r="3" spans="1:7" s="15" customFormat="1" ht="9.75" customHeight="1" x14ac:dyDescent="0.2">
      <c r="A3" s="55"/>
      <c r="B3" s="92"/>
      <c r="C3" s="56"/>
      <c r="D3" s="56"/>
    </row>
    <row r="4" spans="1:7" ht="9.75" customHeight="1" x14ac:dyDescent="0.2">
      <c r="A4" s="57"/>
      <c r="B4" s="94"/>
      <c r="C4" s="58"/>
      <c r="D4" s="58"/>
    </row>
    <row r="5" spans="1:7" s="15" customFormat="1" ht="21.75" customHeight="1" x14ac:dyDescent="0.2">
      <c r="A5" s="59"/>
      <c r="B5" s="87" t="s">
        <v>101</v>
      </c>
      <c r="C5" s="87" t="s">
        <v>138</v>
      </c>
      <c r="D5" s="85" t="s">
        <v>196</v>
      </c>
      <c r="E5" s="100"/>
      <c r="F5" s="101"/>
      <c r="G5" s="101"/>
    </row>
    <row r="6" spans="1:7" s="15" customFormat="1" ht="55.5" customHeight="1" x14ac:dyDescent="0.2">
      <c r="A6" s="60"/>
      <c r="B6" s="88"/>
      <c r="C6" s="88"/>
      <c r="D6" s="86"/>
      <c r="E6" s="100"/>
      <c r="F6" s="101"/>
      <c r="G6" s="101"/>
    </row>
    <row r="7" spans="1:7" ht="9.75" customHeight="1" x14ac:dyDescent="0.2">
      <c r="A7" s="20"/>
      <c r="B7" s="29" t="s">
        <v>113</v>
      </c>
      <c r="C7" s="29"/>
      <c r="D7" s="38"/>
      <c r="E7" s="48"/>
      <c r="F7" s="48"/>
    </row>
    <row r="8" spans="1:7" ht="9.75" customHeight="1" x14ac:dyDescent="0.15">
      <c r="A8" s="13"/>
      <c r="B8" s="13" t="s">
        <v>201</v>
      </c>
      <c r="C8" s="13" t="s">
        <v>172</v>
      </c>
      <c r="D8" s="39">
        <v>140000</v>
      </c>
      <c r="E8" s="51"/>
      <c r="F8" s="49"/>
    </row>
    <row r="9" spans="1:7" ht="9.75" customHeight="1" x14ac:dyDescent="0.15">
      <c r="A9" s="13"/>
      <c r="B9" s="13" t="s">
        <v>202</v>
      </c>
      <c r="C9" s="13" t="s">
        <v>173</v>
      </c>
      <c r="D9" s="39">
        <v>420000</v>
      </c>
      <c r="E9" s="51"/>
      <c r="F9" s="49"/>
    </row>
    <row r="10" spans="1:7" ht="9.75" customHeight="1" x14ac:dyDescent="0.15">
      <c r="A10" s="13"/>
      <c r="B10" s="13" t="s">
        <v>203</v>
      </c>
      <c r="C10" s="13" t="s">
        <v>174</v>
      </c>
      <c r="D10" s="39">
        <v>1680000</v>
      </c>
      <c r="E10" s="51"/>
      <c r="F10" s="49"/>
    </row>
    <row r="11" spans="1:7" ht="9.75" customHeight="1" x14ac:dyDescent="0.15">
      <c r="A11" s="13"/>
      <c r="B11" s="13" t="s">
        <v>204</v>
      </c>
      <c r="C11" s="13" t="s">
        <v>192</v>
      </c>
      <c r="D11" s="39">
        <v>3360000</v>
      </c>
      <c r="E11" s="52"/>
      <c r="F11" s="49"/>
    </row>
    <row r="12" spans="1:7" ht="9.75" customHeight="1" x14ac:dyDescent="0.15">
      <c r="A12" s="13"/>
      <c r="B12" s="13" t="s">
        <v>205</v>
      </c>
      <c r="C12" s="13" t="s">
        <v>186</v>
      </c>
      <c r="D12" s="39">
        <v>350000</v>
      </c>
      <c r="E12" s="51"/>
      <c r="F12" s="50"/>
    </row>
    <row r="13" spans="1:7" ht="9.75" customHeight="1" x14ac:dyDescent="0.15">
      <c r="A13" s="13"/>
      <c r="B13" s="13" t="s">
        <v>206</v>
      </c>
      <c r="C13" s="13" t="s">
        <v>187</v>
      </c>
      <c r="D13" s="39">
        <v>1050000</v>
      </c>
      <c r="E13" s="51"/>
      <c r="F13" s="50"/>
    </row>
    <row r="14" spans="1:7" ht="9.75" customHeight="1" x14ac:dyDescent="0.15">
      <c r="A14" s="13"/>
      <c r="B14" s="13" t="s">
        <v>207</v>
      </c>
      <c r="C14" s="13" t="s">
        <v>188</v>
      </c>
      <c r="D14" s="39">
        <v>4200000</v>
      </c>
      <c r="E14" s="51"/>
      <c r="F14" s="50"/>
    </row>
    <row r="15" spans="1:7" ht="9.75" customHeight="1" x14ac:dyDescent="0.15">
      <c r="A15" s="13"/>
      <c r="B15" s="13" t="s">
        <v>208</v>
      </c>
      <c r="C15" s="13" t="s">
        <v>193</v>
      </c>
      <c r="D15" s="39">
        <v>8400000</v>
      </c>
      <c r="E15" s="52"/>
      <c r="F15" s="50"/>
    </row>
    <row r="16" spans="1:7" ht="9.75" customHeight="1" x14ac:dyDescent="0.15">
      <c r="A16" s="13"/>
      <c r="B16" s="13" t="s">
        <v>209</v>
      </c>
      <c r="C16" s="13" t="s">
        <v>175</v>
      </c>
      <c r="D16" s="39">
        <v>700000</v>
      </c>
      <c r="E16" s="51"/>
      <c r="F16" s="49"/>
    </row>
    <row r="17" spans="1:6" ht="9.75" customHeight="1" x14ac:dyDescent="0.15">
      <c r="A17" s="13"/>
      <c r="B17" s="13" t="s">
        <v>210</v>
      </c>
      <c r="C17" s="13" t="s">
        <v>176</v>
      </c>
      <c r="D17" s="39">
        <v>2100000</v>
      </c>
      <c r="E17" s="51"/>
      <c r="F17" s="49"/>
    </row>
    <row r="18" spans="1:6" ht="9.75" customHeight="1" x14ac:dyDescent="0.15">
      <c r="A18" s="13"/>
      <c r="B18" s="13" t="s">
        <v>211</v>
      </c>
      <c r="C18" s="13" t="s">
        <v>177</v>
      </c>
      <c r="D18" s="39">
        <v>8400000</v>
      </c>
      <c r="E18" s="51"/>
      <c r="F18" s="49"/>
    </row>
    <row r="19" spans="1:6" ht="9.75" customHeight="1" x14ac:dyDescent="0.15">
      <c r="A19" s="13"/>
      <c r="B19" s="13" t="s">
        <v>212</v>
      </c>
      <c r="C19" s="13" t="s">
        <v>194</v>
      </c>
      <c r="D19" s="39">
        <v>16800000</v>
      </c>
      <c r="E19" s="52"/>
      <c r="F19" s="49"/>
    </row>
  </sheetData>
  <mergeCells count="5">
    <mergeCell ref="B1:B4"/>
    <mergeCell ref="E5:G6"/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796875" defaultRowHeight="11.25" outlineLevelCol="1" x14ac:dyDescent="0.15"/>
  <cols>
    <col min="1" max="1" width="93.09765625" style="1" customWidth="1" outlineLevel="1"/>
    <col min="2" max="2" width="12.796875" style="1" customWidth="1"/>
    <col min="3" max="3" width="12.3984375" style="3" bestFit="1" customWidth="1"/>
    <col min="4" max="13" width="35.3984375" style="1" customWidth="1"/>
    <col min="14" max="16384" width="8.796875" style="1"/>
  </cols>
  <sheetData>
    <row r="1" spans="1:3" ht="36.75" customHeight="1" x14ac:dyDescent="0.15">
      <c r="A1" s="102" t="s">
        <v>84</v>
      </c>
      <c r="B1" s="102"/>
      <c r="C1" s="102"/>
    </row>
    <row r="2" spans="1:3" s="2" customFormat="1" x14ac:dyDescent="0.15">
      <c r="A2" s="103" t="s">
        <v>26</v>
      </c>
      <c r="B2" s="103" t="s">
        <v>28</v>
      </c>
      <c r="C2" s="21" t="s">
        <v>27</v>
      </c>
    </row>
    <row r="3" spans="1:3" s="2" customFormat="1" x14ac:dyDescent="0.15">
      <c r="A3" s="103"/>
      <c r="B3" s="103"/>
      <c r="C3" s="21" t="s">
        <v>31</v>
      </c>
    </row>
    <row r="4" spans="1:3" ht="31.5" x14ac:dyDescent="0.15">
      <c r="A4" s="22" t="s">
        <v>0</v>
      </c>
      <c r="B4" s="22" t="s">
        <v>13</v>
      </c>
      <c r="C4" s="27" t="s">
        <v>33</v>
      </c>
    </row>
    <row r="5" spans="1:3" x14ac:dyDescent="0.15">
      <c r="A5" s="22" t="s">
        <v>1</v>
      </c>
      <c r="B5" s="22" t="s">
        <v>14</v>
      </c>
      <c r="C5" s="28">
        <v>0.15</v>
      </c>
    </row>
    <row r="6" spans="1:3" ht="31.5" x14ac:dyDescent="0.15">
      <c r="A6" s="22" t="s">
        <v>2</v>
      </c>
      <c r="B6" s="22" t="s">
        <v>15</v>
      </c>
      <c r="C6" s="27" t="s">
        <v>34</v>
      </c>
    </row>
    <row r="7" spans="1:3" ht="42" x14ac:dyDescent="0.15">
      <c r="A7" s="22" t="s">
        <v>3</v>
      </c>
      <c r="B7" s="22" t="s">
        <v>16</v>
      </c>
      <c r="C7" s="27" t="s">
        <v>35</v>
      </c>
    </row>
    <row r="8" spans="1:3" x14ac:dyDescent="0.15">
      <c r="A8" s="22" t="s">
        <v>4</v>
      </c>
      <c r="B8" s="22" t="s">
        <v>17</v>
      </c>
      <c r="C8" s="28">
        <v>0.4</v>
      </c>
    </row>
    <row r="9" spans="1:3" x14ac:dyDescent="0.15">
      <c r="A9" s="22" t="s">
        <v>5</v>
      </c>
      <c r="B9" s="22" t="s">
        <v>18</v>
      </c>
      <c r="C9" s="28">
        <v>0.45</v>
      </c>
    </row>
    <row r="10" spans="1:3" x14ac:dyDescent="0.15">
      <c r="A10" s="22" t="s">
        <v>6</v>
      </c>
      <c r="B10" s="22" t="s">
        <v>19</v>
      </c>
      <c r="C10" s="28">
        <v>0.5</v>
      </c>
    </row>
    <row r="11" spans="1:3" x14ac:dyDescent="0.15">
      <c r="A11" s="22" t="s">
        <v>7</v>
      </c>
      <c r="B11" s="22" t="s">
        <v>20</v>
      </c>
      <c r="C11" s="28">
        <v>0.4</v>
      </c>
    </row>
    <row r="12" spans="1:3" x14ac:dyDescent="0.15">
      <c r="A12" s="22" t="s">
        <v>8</v>
      </c>
      <c r="B12" s="22" t="s">
        <v>21</v>
      </c>
      <c r="C12" s="28">
        <v>0.45</v>
      </c>
    </row>
    <row r="13" spans="1:3" x14ac:dyDescent="0.15">
      <c r="A13" s="22" t="s">
        <v>9</v>
      </c>
      <c r="B13" s="22" t="s">
        <v>22</v>
      </c>
      <c r="C13" s="28">
        <v>0.5</v>
      </c>
    </row>
    <row r="14" spans="1:3" x14ac:dyDescent="0.15">
      <c r="A14" s="22" t="s">
        <v>10</v>
      </c>
      <c r="B14" s="22" t="s">
        <v>23</v>
      </c>
      <c r="C14" s="28">
        <v>0.5</v>
      </c>
    </row>
    <row r="15" spans="1:3" x14ac:dyDescent="0.15">
      <c r="A15" s="22" t="s">
        <v>11</v>
      </c>
      <c r="B15" s="22" t="s">
        <v>24</v>
      </c>
      <c r="C15" s="28">
        <v>0.5</v>
      </c>
    </row>
    <row r="16" spans="1:3" x14ac:dyDescent="0.15">
      <c r="A16" s="22" t="s">
        <v>12</v>
      </c>
      <c r="B16" s="22" t="s">
        <v>25</v>
      </c>
      <c r="C16" s="28">
        <v>0.5</v>
      </c>
    </row>
    <row r="17" spans="3:3" x14ac:dyDescent="0.15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796875" defaultRowHeight="12.75" x14ac:dyDescent="0.2"/>
  <cols>
    <col min="1" max="1" width="14.59765625" style="5" bestFit="1" customWidth="1"/>
    <col min="2" max="2" width="19.3984375" style="5" bestFit="1" customWidth="1"/>
    <col min="3" max="3" width="11.19921875" style="6" bestFit="1" customWidth="1"/>
    <col min="4" max="4" width="8.3984375" style="5" bestFit="1" customWidth="1"/>
    <col min="5" max="6" width="14.19921875" style="5" bestFit="1" customWidth="1"/>
    <col min="7" max="8" width="5.09765625" style="5" bestFit="1" customWidth="1"/>
    <col min="9" max="9" width="5" style="5" bestFit="1" customWidth="1"/>
    <col min="10" max="11" width="6.8984375" style="5" bestFit="1" customWidth="1"/>
    <col min="12" max="12" width="6.796875" style="5" bestFit="1" customWidth="1"/>
    <col min="13" max="22" width="7.69921875" style="5" customWidth="1"/>
    <col min="23" max="16384" width="8.796875" style="5"/>
  </cols>
  <sheetData>
    <row r="1" spans="1:12" x14ac:dyDescent="0.2">
      <c r="A1" s="105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">
      <c r="A2" s="106" t="s">
        <v>37</v>
      </c>
      <c r="B2" s="106" t="s">
        <v>38</v>
      </c>
      <c r="C2" s="103" t="s">
        <v>39</v>
      </c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2.5" x14ac:dyDescent="0.2">
      <c r="A3" s="106"/>
      <c r="B3" s="106"/>
      <c r="C3" s="23" t="s">
        <v>40</v>
      </c>
      <c r="D3" s="23" t="s">
        <v>41</v>
      </c>
      <c r="E3" s="23" t="s">
        <v>42</v>
      </c>
      <c r="F3" s="23" t="s">
        <v>43</v>
      </c>
      <c r="G3" s="23" t="s">
        <v>44</v>
      </c>
      <c r="H3" s="23" t="s">
        <v>45</v>
      </c>
      <c r="I3" s="23" t="s">
        <v>46</v>
      </c>
      <c r="J3" s="23" t="s">
        <v>47</v>
      </c>
      <c r="K3" s="23" t="s">
        <v>48</v>
      </c>
      <c r="L3" s="23" t="s">
        <v>49</v>
      </c>
    </row>
    <row r="4" spans="1:12" ht="33.75" x14ac:dyDescent="0.2">
      <c r="A4" s="104" t="s">
        <v>50</v>
      </c>
      <c r="B4" s="23" t="s">
        <v>51</v>
      </c>
      <c r="C4" s="24" t="s">
        <v>33</v>
      </c>
      <c r="D4" s="24">
        <v>0.15</v>
      </c>
      <c r="E4" s="25">
        <v>0</v>
      </c>
      <c r="F4" s="25">
        <v>0</v>
      </c>
      <c r="G4" s="24">
        <v>0.4</v>
      </c>
      <c r="H4" s="24">
        <v>0.45</v>
      </c>
      <c r="I4" s="24">
        <v>0.5</v>
      </c>
      <c r="J4" s="26">
        <v>0</v>
      </c>
      <c r="K4" s="26">
        <v>0</v>
      </c>
      <c r="L4" s="26">
        <v>0</v>
      </c>
    </row>
    <row r="5" spans="1:12" ht="33.75" x14ac:dyDescent="0.2">
      <c r="A5" s="104"/>
      <c r="B5" s="23" t="s">
        <v>52</v>
      </c>
      <c r="C5" s="24" t="s">
        <v>33</v>
      </c>
      <c r="D5" s="24">
        <v>0.15</v>
      </c>
      <c r="E5" s="25">
        <v>0</v>
      </c>
      <c r="F5" s="25">
        <v>0</v>
      </c>
      <c r="G5" s="24">
        <v>0.4</v>
      </c>
      <c r="H5" s="24">
        <v>0.45</v>
      </c>
      <c r="I5" s="24">
        <v>0.5</v>
      </c>
      <c r="J5" s="26">
        <v>0</v>
      </c>
      <c r="K5" s="26">
        <v>0</v>
      </c>
      <c r="L5" s="26">
        <v>0</v>
      </c>
    </row>
    <row r="6" spans="1:12" ht="33.75" x14ac:dyDescent="0.2">
      <c r="A6" s="104"/>
      <c r="B6" s="23" t="s">
        <v>53</v>
      </c>
      <c r="C6" s="24" t="s">
        <v>33</v>
      </c>
      <c r="D6" s="24">
        <v>0.15</v>
      </c>
      <c r="E6" s="25">
        <v>0</v>
      </c>
      <c r="F6" s="25">
        <v>0</v>
      </c>
      <c r="G6" s="24">
        <v>0.4</v>
      </c>
      <c r="H6" s="24">
        <v>0.45</v>
      </c>
      <c r="I6" s="24">
        <v>0.5</v>
      </c>
      <c r="J6" s="26">
        <v>0</v>
      </c>
      <c r="K6" s="26">
        <v>0</v>
      </c>
      <c r="L6" s="26">
        <v>0</v>
      </c>
    </row>
    <row r="7" spans="1:12" ht="33.75" x14ac:dyDescent="0.2">
      <c r="A7" s="104"/>
      <c r="B7" s="23" t="s">
        <v>54</v>
      </c>
      <c r="C7" s="24" t="s">
        <v>33</v>
      </c>
      <c r="D7" s="24">
        <v>0.15</v>
      </c>
      <c r="E7" s="25">
        <v>0</v>
      </c>
      <c r="F7" s="25">
        <v>0</v>
      </c>
      <c r="G7" s="24">
        <v>0.4</v>
      </c>
      <c r="H7" s="24">
        <v>0.45</v>
      </c>
      <c r="I7" s="24">
        <v>0.5</v>
      </c>
      <c r="J7" s="26">
        <v>0</v>
      </c>
      <c r="K7" s="26">
        <v>0</v>
      </c>
      <c r="L7" s="26">
        <v>0</v>
      </c>
    </row>
    <row r="8" spans="1:12" x14ac:dyDescent="0.2">
      <c r="A8" s="23"/>
      <c r="B8" s="23" t="s">
        <v>55</v>
      </c>
      <c r="C8" s="26">
        <v>0</v>
      </c>
      <c r="D8" s="24">
        <v>0.15</v>
      </c>
      <c r="E8" s="25"/>
      <c r="F8" s="25"/>
      <c r="G8" s="24">
        <v>0.4</v>
      </c>
      <c r="H8" s="24">
        <v>0.45</v>
      </c>
      <c r="I8" s="24">
        <v>0.5</v>
      </c>
      <c r="J8" s="26">
        <v>0</v>
      </c>
      <c r="K8" s="26">
        <v>0</v>
      </c>
      <c r="L8" s="26">
        <v>0</v>
      </c>
    </row>
    <row r="9" spans="1:12" ht="33.75" x14ac:dyDescent="0.2">
      <c r="A9" s="104" t="s">
        <v>56</v>
      </c>
      <c r="B9" s="23" t="s">
        <v>57</v>
      </c>
      <c r="C9" s="24" t="s">
        <v>33</v>
      </c>
      <c r="D9" s="24">
        <v>0.15</v>
      </c>
      <c r="E9" s="25">
        <v>0</v>
      </c>
      <c r="F9" s="25">
        <v>0</v>
      </c>
      <c r="G9" s="26">
        <v>0</v>
      </c>
      <c r="H9" s="26">
        <v>0</v>
      </c>
      <c r="I9" s="26">
        <v>0</v>
      </c>
      <c r="J9" s="24">
        <v>0.4</v>
      </c>
      <c r="K9" s="24">
        <v>0.45</v>
      </c>
      <c r="L9" s="24">
        <v>0.5</v>
      </c>
    </row>
    <row r="10" spans="1:12" ht="33.75" x14ac:dyDescent="0.2">
      <c r="A10" s="104"/>
      <c r="B10" s="23" t="s">
        <v>58</v>
      </c>
      <c r="C10" s="24" t="s">
        <v>33</v>
      </c>
      <c r="D10" s="24">
        <v>0.15</v>
      </c>
      <c r="E10" s="25">
        <v>0</v>
      </c>
      <c r="F10" s="25">
        <v>0</v>
      </c>
      <c r="G10" s="26">
        <v>0</v>
      </c>
      <c r="H10" s="26">
        <v>0</v>
      </c>
      <c r="I10" s="26">
        <v>0</v>
      </c>
      <c r="J10" s="24">
        <v>0.4</v>
      </c>
      <c r="K10" s="24">
        <v>0.45</v>
      </c>
      <c r="L10" s="24">
        <v>0.5</v>
      </c>
    </row>
    <row r="11" spans="1:12" x14ac:dyDescent="0.2">
      <c r="A11" s="104"/>
      <c r="B11" s="23" t="s">
        <v>59</v>
      </c>
      <c r="C11" s="26">
        <v>0</v>
      </c>
      <c r="D11" s="24">
        <v>0.15</v>
      </c>
      <c r="E11" s="25">
        <v>0</v>
      </c>
      <c r="F11" s="25">
        <v>0</v>
      </c>
      <c r="G11" s="26">
        <v>0</v>
      </c>
      <c r="H11" s="26">
        <v>0</v>
      </c>
      <c r="I11" s="26">
        <v>0</v>
      </c>
      <c r="J11" s="24">
        <v>0.4</v>
      </c>
      <c r="K11" s="24">
        <v>0.45</v>
      </c>
      <c r="L11" s="24">
        <v>0.5</v>
      </c>
    </row>
    <row r="12" spans="1:12" x14ac:dyDescent="0.2">
      <c r="A12" s="104"/>
      <c r="B12" s="23" t="s">
        <v>60</v>
      </c>
      <c r="C12" s="26">
        <v>0</v>
      </c>
      <c r="D12" s="24">
        <v>0.15</v>
      </c>
      <c r="E12" s="25">
        <v>0</v>
      </c>
      <c r="F12" s="25">
        <v>0</v>
      </c>
      <c r="G12" s="26">
        <v>0</v>
      </c>
      <c r="H12" s="26">
        <v>0</v>
      </c>
      <c r="I12" s="26">
        <v>0</v>
      </c>
      <c r="J12" s="24">
        <v>0.4</v>
      </c>
      <c r="K12" s="24">
        <v>0.45</v>
      </c>
      <c r="L12" s="24">
        <v>0.5</v>
      </c>
    </row>
    <row r="13" spans="1:12" ht="33.75" x14ac:dyDescent="0.2">
      <c r="A13" s="104"/>
      <c r="B13" s="23" t="s">
        <v>61</v>
      </c>
      <c r="C13" s="24" t="s">
        <v>33</v>
      </c>
      <c r="D13" s="24">
        <v>0.15</v>
      </c>
      <c r="E13" s="25">
        <v>0</v>
      </c>
      <c r="F13" s="25">
        <v>0</v>
      </c>
      <c r="G13" s="26">
        <v>0</v>
      </c>
      <c r="H13" s="26">
        <v>0</v>
      </c>
      <c r="I13" s="26">
        <v>0</v>
      </c>
      <c r="J13" s="24">
        <v>0.4</v>
      </c>
      <c r="K13" s="24">
        <v>0.45</v>
      </c>
      <c r="L13" s="24">
        <v>0.5</v>
      </c>
    </row>
    <row r="14" spans="1:12" ht="33.75" x14ac:dyDescent="0.2">
      <c r="A14" s="104" t="s">
        <v>62</v>
      </c>
      <c r="B14" s="23" t="s">
        <v>63</v>
      </c>
      <c r="C14" s="24" t="s">
        <v>33</v>
      </c>
      <c r="D14" s="26">
        <v>0</v>
      </c>
      <c r="E14" s="25">
        <v>0</v>
      </c>
      <c r="F14" s="25">
        <v>0</v>
      </c>
      <c r="G14" s="24">
        <v>0.4</v>
      </c>
      <c r="H14" s="24">
        <v>0.45</v>
      </c>
      <c r="I14" s="24">
        <v>0.5</v>
      </c>
      <c r="J14" s="26">
        <v>0</v>
      </c>
      <c r="K14" s="26">
        <v>0</v>
      </c>
      <c r="L14" s="26">
        <v>0</v>
      </c>
    </row>
    <row r="15" spans="1:12" ht="33.75" x14ac:dyDescent="0.2">
      <c r="A15" s="104"/>
      <c r="B15" s="23" t="s">
        <v>64</v>
      </c>
      <c r="C15" s="24" t="s">
        <v>33</v>
      </c>
      <c r="D15" s="26">
        <v>0</v>
      </c>
      <c r="E15" s="25">
        <v>0</v>
      </c>
      <c r="F15" s="25">
        <v>0</v>
      </c>
      <c r="G15" s="24">
        <v>0.4</v>
      </c>
      <c r="H15" s="24">
        <v>0.45</v>
      </c>
      <c r="I15" s="24">
        <v>0.5</v>
      </c>
      <c r="J15" s="26">
        <v>0</v>
      </c>
      <c r="K15" s="26">
        <v>0</v>
      </c>
      <c r="L15" s="26">
        <v>0</v>
      </c>
    </row>
    <row r="16" spans="1:12" ht="33.75" x14ac:dyDescent="0.2">
      <c r="A16" s="104" t="s">
        <v>65</v>
      </c>
      <c r="B16" s="23" t="s">
        <v>66</v>
      </c>
      <c r="C16" s="24" t="s">
        <v>33</v>
      </c>
      <c r="D16" s="26">
        <v>0</v>
      </c>
      <c r="E16" s="25">
        <v>0</v>
      </c>
      <c r="F16" s="25">
        <v>0</v>
      </c>
      <c r="G16" s="26">
        <v>0</v>
      </c>
      <c r="H16" s="26">
        <v>0</v>
      </c>
      <c r="I16" s="26">
        <v>0</v>
      </c>
      <c r="J16" s="24">
        <v>0.4</v>
      </c>
      <c r="K16" s="24">
        <v>0.45</v>
      </c>
      <c r="L16" s="24">
        <v>0.5</v>
      </c>
    </row>
    <row r="17" spans="1:12" ht="33.75" x14ac:dyDescent="0.2">
      <c r="A17" s="104"/>
      <c r="B17" s="23" t="s">
        <v>67</v>
      </c>
      <c r="C17" s="24" t="s">
        <v>33</v>
      </c>
      <c r="D17" s="26">
        <v>0</v>
      </c>
      <c r="E17" s="25">
        <v>0</v>
      </c>
      <c r="F17" s="25">
        <v>0</v>
      </c>
      <c r="G17" s="26">
        <v>0</v>
      </c>
      <c r="H17" s="26">
        <v>0</v>
      </c>
      <c r="I17" s="26">
        <v>0</v>
      </c>
      <c r="J17" s="24">
        <v>0.4</v>
      </c>
      <c r="K17" s="24">
        <v>0.45</v>
      </c>
      <c r="L17" s="24">
        <v>0.5</v>
      </c>
    </row>
    <row r="18" spans="1:12" ht="22.5" x14ac:dyDescent="0.2">
      <c r="A18" s="104"/>
      <c r="B18" s="23" t="s">
        <v>68</v>
      </c>
      <c r="C18" s="26">
        <v>0</v>
      </c>
      <c r="D18" s="26">
        <v>0</v>
      </c>
      <c r="E18" s="25">
        <v>0</v>
      </c>
      <c r="F18" s="25">
        <v>0</v>
      </c>
      <c r="G18" s="26">
        <v>0</v>
      </c>
      <c r="H18" s="26">
        <v>0</v>
      </c>
      <c r="I18" s="26">
        <v>0</v>
      </c>
      <c r="J18" s="24">
        <v>0.4</v>
      </c>
      <c r="K18" s="24">
        <v>0.45</v>
      </c>
      <c r="L18" s="24">
        <v>0.5</v>
      </c>
    </row>
    <row r="19" spans="1:12" x14ac:dyDescent="0.2">
      <c r="A19" s="104"/>
      <c r="B19" s="23" t="s">
        <v>69</v>
      </c>
      <c r="C19" s="26">
        <v>0</v>
      </c>
      <c r="D19" s="26">
        <v>0</v>
      </c>
      <c r="E19" s="25">
        <v>0</v>
      </c>
      <c r="F19" s="25">
        <v>0</v>
      </c>
      <c r="G19" s="26">
        <v>0</v>
      </c>
      <c r="H19" s="26">
        <v>0</v>
      </c>
      <c r="I19" s="26">
        <v>0</v>
      </c>
      <c r="J19" s="24">
        <v>0.4</v>
      </c>
      <c r="K19" s="24">
        <v>0.45</v>
      </c>
      <c r="L19" s="24">
        <v>0.5</v>
      </c>
    </row>
    <row r="20" spans="1:12" ht="45" x14ac:dyDescent="0.2">
      <c r="A20" s="23" t="s">
        <v>70</v>
      </c>
      <c r="B20" s="23" t="s">
        <v>71</v>
      </c>
      <c r="C20" s="26">
        <v>0</v>
      </c>
      <c r="D20" s="26">
        <v>0</v>
      </c>
      <c r="E20" s="24" t="s">
        <v>34</v>
      </c>
      <c r="F20" s="24" t="s">
        <v>35</v>
      </c>
      <c r="G20" s="26">
        <v>0</v>
      </c>
      <c r="H20" s="26">
        <v>0</v>
      </c>
      <c r="I20" s="26">
        <v>0</v>
      </c>
      <c r="J20" s="24">
        <v>0.5</v>
      </c>
      <c r="K20" s="24">
        <v>0.5</v>
      </c>
      <c r="L20" s="24">
        <v>0.5</v>
      </c>
    </row>
    <row r="21" spans="1:12" ht="33.75" x14ac:dyDescent="0.2">
      <c r="A21" s="104" t="s">
        <v>72</v>
      </c>
      <c r="B21" s="23" t="s">
        <v>73</v>
      </c>
      <c r="C21" s="24" t="s">
        <v>33</v>
      </c>
      <c r="D21" s="24">
        <v>0.15</v>
      </c>
      <c r="E21" s="25">
        <v>0</v>
      </c>
      <c r="F21" s="25">
        <v>0</v>
      </c>
      <c r="G21" s="24">
        <v>0.4</v>
      </c>
      <c r="H21" s="24">
        <v>0.45</v>
      </c>
      <c r="I21" s="24">
        <v>0.5</v>
      </c>
      <c r="J21" s="26">
        <v>0</v>
      </c>
      <c r="K21" s="26">
        <v>0</v>
      </c>
      <c r="L21" s="26">
        <v>0</v>
      </c>
    </row>
    <row r="22" spans="1:12" ht="33.75" x14ac:dyDescent="0.2">
      <c r="A22" s="104"/>
      <c r="B22" s="23" t="s">
        <v>74</v>
      </c>
      <c r="C22" s="24" t="s">
        <v>33</v>
      </c>
      <c r="D22" s="24">
        <v>0.15</v>
      </c>
      <c r="E22" s="25">
        <v>0</v>
      </c>
      <c r="F22" s="25">
        <v>0</v>
      </c>
      <c r="G22" s="24">
        <v>0.4</v>
      </c>
      <c r="H22" s="24">
        <v>0.45</v>
      </c>
      <c r="I22" s="24">
        <v>0.5</v>
      </c>
      <c r="J22" s="26">
        <v>0</v>
      </c>
      <c r="K22" s="26">
        <v>0</v>
      </c>
      <c r="L22" s="26">
        <v>0</v>
      </c>
    </row>
    <row r="23" spans="1:12" ht="33.75" x14ac:dyDescent="0.2">
      <c r="A23" s="104" t="s">
        <v>75</v>
      </c>
      <c r="B23" s="23" t="s">
        <v>76</v>
      </c>
      <c r="C23" s="24" t="s">
        <v>33</v>
      </c>
      <c r="D23" s="24">
        <v>0.15</v>
      </c>
      <c r="E23" s="25">
        <v>0</v>
      </c>
      <c r="F23" s="25">
        <v>0</v>
      </c>
      <c r="G23" s="24">
        <v>0.4</v>
      </c>
      <c r="H23" s="24">
        <v>0.45</v>
      </c>
      <c r="I23" s="24">
        <v>0.5</v>
      </c>
      <c r="J23" s="26">
        <v>0</v>
      </c>
      <c r="K23" s="26">
        <v>0</v>
      </c>
      <c r="L23" s="26">
        <v>0</v>
      </c>
    </row>
    <row r="24" spans="1:12" ht="33.75" x14ac:dyDescent="0.2">
      <c r="A24" s="104"/>
      <c r="B24" s="23" t="s">
        <v>77</v>
      </c>
      <c r="C24" s="24" t="s">
        <v>33</v>
      </c>
      <c r="D24" s="24">
        <v>0.15</v>
      </c>
      <c r="E24" s="25">
        <v>0</v>
      </c>
      <c r="F24" s="25">
        <v>0</v>
      </c>
      <c r="G24" s="24">
        <v>0.4</v>
      </c>
      <c r="H24" s="24">
        <v>0.45</v>
      </c>
      <c r="I24" s="24">
        <v>0.5</v>
      </c>
      <c r="J24" s="26">
        <v>0</v>
      </c>
      <c r="K24" s="26">
        <v>0</v>
      </c>
      <c r="L24" s="26">
        <v>0</v>
      </c>
    </row>
    <row r="25" spans="1:12" ht="33.75" x14ac:dyDescent="0.2">
      <c r="A25" s="104"/>
      <c r="B25" s="23" t="s">
        <v>78</v>
      </c>
      <c r="C25" s="24" t="s">
        <v>33</v>
      </c>
      <c r="D25" s="24">
        <v>0.15</v>
      </c>
      <c r="E25" s="25">
        <v>0</v>
      </c>
      <c r="F25" s="25">
        <v>0</v>
      </c>
      <c r="G25" s="24">
        <v>0.4</v>
      </c>
      <c r="H25" s="24">
        <v>0.45</v>
      </c>
      <c r="I25" s="24">
        <v>0.5</v>
      </c>
      <c r="J25" s="26">
        <v>0</v>
      </c>
      <c r="K25" s="26">
        <v>0</v>
      </c>
      <c r="L25" s="26">
        <v>0</v>
      </c>
    </row>
    <row r="26" spans="1:12" ht="33.75" x14ac:dyDescent="0.2">
      <c r="A26" s="104" t="s">
        <v>79</v>
      </c>
      <c r="B26" s="23" t="s">
        <v>80</v>
      </c>
      <c r="C26" s="24" t="s">
        <v>33</v>
      </c>
      <c r="D26" s="24">
        <v>0.15</v>
      </c>
      <c r="E26" s="25">
        <v>0</v>
      </c>
      <c r="F26" s="25">
        <v>0</v>
      </c>
      <c r="G26" s="24">
        <v>0.4</v>
      </c>
      <c r="H26" s="24">
        <v>0.45</v>
      </c>
      <c r="I26" s="24">
        <v>0.5</v>
      </c>
      <c r="J26" s="26">
        <v>0</v>
      </c>
      <c r="K26" s="26">
        <v>0</v>
      </c>
      <c r="L26" s="26">
        <v>0</v>
      </c>
    </row>
    <row r="27" spans="1:12" ht="33.75" x14ac:dyDescent="0.2">
      <c r="A27" s="104"/>
      <c r="B27" s="23" t="s">
        <v>81</v>
      </c>
      <c r="C27" s="24" t="s">
        <v>33</v>
      </c>
      <c r="D27" s="24">
        <v>0.15</v>
      </c>
      <c r="E27" s="25">
        <v>0</v>
      </c>
      <c r="F27" s="25">
        <v>0</v>
      </c>
      <c r="G27" s="24">
        <v>0.4</v>
      </c>
      <c r="H27" s="24">
        <v>0.45</v>
      </c>
      <c r="I27" s="24">
        <v>0.5</v>
      </c>
      <c r="J27" s="26">
        <v>0</v>
      </c>
      <c r="K27" s="26">
        <v>0</v>
      </c>
      <c r="L27" s="26">
        <v>0</v>
      </c>
    </row>
    <row r="28" spans="1:12" ht="33.75" x14ac:dyDescent="0.2">
      <c r="A28" s="104"/>
      <c r="B28" s="23" t="s">
        <v>82</v>
      </c>
      <c r="C28" s="24" t="s">
        <v>33</v>
      </c>
      <c r="D28" s="24">
        <v>0.15</v>
      </c>
      <c r="E28" s="25">
        <v>0</v>
      </c>
      <c r="F28" s="25">
        <v>0</v>
      </c>
      <c r="G28" s="24">
        <v>0.4</v>
      </c>
      <c r="H28" s="24">
        <v>0.45</v>
      </c>
      <c r="I28" s="24">
        <v>0.5</v>
      </c>
      <c r="J28" s="26">
        <v>0</v>
      </c>
      <c r="K28" s="26">
        <v>0</v>
      </c>
      <c r="L28" s="26">
        <v>0</v>
      </c>
    </row>
    <row r="29" spans="1:12" ht="33.75" x14ac:dyDescent="0.2">
      <c r="A29" s="104"/>
      <c r="B29" s="23" t="s">
        <v>83</v>
      </c>
      <c r="C29" s="24" t="s">
        <v>33</v>
      </c>
      <c r="D29" s="24">
        <v>0.15</v>
      </c>
      <c r="E29" s="25">
        <v>0</v>
      </c>
      <c r="F29" s="25">
        <v>0</v>
      </c>
      <c r="G29" s="24">
        <v>0.4</v>
      </c>
      <c r="H29" s="24">
        <v>0.45</v>
      </c>
      <c r="I29" s="24">
        <v>0.5</v>
      </c>
      <c r="J29" s="26">
        <v>0</v>
      </c>
      <c r="K29" s="26">
        <v>0</v>
      </c>
      <c r="L29" s="26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"/>
  <cols>
    <col min="1" max="1" width="16.5" customWidth="1"/>
    <col min="2" max="14" width="7.59765625" customWidth="1"/>
    <col min="15" max="15" width="2" customWidth="1"/>
    <col min="16" max="16" width="20.796875" customWidth="1"/>
  </cols>
  <sheetData>
    <row r="1" spans="1:16" ht="14.25" customHeight="1" x14ac:dyDescent="0.2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14.25" customHeight="1" x14ac:dyDescent="0.2">
      <c r="A2" s="108" t="s">
        <v>38</v>
      </c>
      <c r="B2" s="109" t="s">
        <v>39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P2" s="110" t="s">
        <v>32</v>
      </c>
    </row>
    <row r="3" spans="1:16" ht="65.25" customHeight="1" x14ac:dyDescent="0.2">
      <c r="A3" s="108"/>
      <c r="B3" s="7" t="s">
        <v>40</v>
      </c>
      <c r="C3" s="7" t="s">
        <v>41</v>
      </c>
      <c r="D3" s="7" t="s">
        <v>86</v>
      </c>
      <c r="E3" s="7" t="s">
        <v>87</v>
      </c>
      <c r="F3" s="7" t="s">
        <v>44</v>
      </c>
      <c r="G3" s="7" t="s">
        <v>45</v>
      </c>
      <c r="H3" s="7" t="s">
        <v>46</v>
      </c>
      <c r="I3" s="7" t="s">
        <v>88</v>
      </c>
      <c r="J3" s="7" t="s">
        <v>89</v>
      </c>
      <c r="K3" s="7" t="s">
        <v>90</v>
      </c>
      <c r="L3" s="7" t="s">
        <v>91</v>
      </c>
      <c r="M3" s="7" t="s">
        <v>92</v>
      </c>
      <c r="N3" s="7" t="s">
        <v>93</v>
      </c>
      <c r="P3" s="110"/>
    </row>
    <row r="4" spans="1:16" ht="14.25" customHeight="1" x14ac:dyDescent="0.2">
      <c r="A4" s="7" t="s">
        <v>40</v>
      </c>
      <c r="B4" s="11" t="s">
        <v>94</v>
      </c>
      <c r="C4" s="11" t="s">
        <v>29</v>
      </c>
      <c r="D4" s="11" t="s">
        <v>30</v>
      </c>
      <c r="E4" s="11" t="s">
        <v>30</v>
      </c>
      <c r="F4" s="11" t="s">
        <v>29</v>
      </c>
      <c r="G4" s="11" t="s">
        <v>29</v>
      </c>
      <c r="H4" s="11" t="s">
        <v>29</v>
      </c>
      <c r="I4" s="11" t="s">
        <v>29</v>
      </c>
      <c r="J4" s="11" t="s">
        <v>29</v>
      </c>
      <c r="K4" s="11" t="s">
        <v>29</v>
      </c>
      <c r="L4" s="11" t="s">
        <v>30</v>
      </c>
      <c r="M4" s="11" t="s">
        <v>30</v>
      </c>
      <c r="N4" s="11" t="s">
        <v>30</v>
      </c>
      <c r="P4" s="8" t="s">
        <v>95</v>
      </c>
    </row>
    <row r="5" spans="1:16" ht="14.25" customHeight="1" x14ac:dyDescent="0.2">
      <c r="A5" s="7" t="s">
        <v>41</v>
      </c>
      <c r="B5" s="11" t="s">
        <v>29</v>
      </c>
      <c r="C5" s="11" t="s">
        <v>94</v>
      </c>
      <c r="D5" s="11" t="s">
        <v>30</v>
      </c>
      <c r="E5" s="11" t="s">
        <v>30</v>
      </c>
      <c r="F5" s="11" t="s">
        <v>29</v>
      </c>
      <c r="G5" s="11" t="s">
        <v>29</v>
      </c>
      <c r="H5" s="11" t="s">
        <v>29</v>
      </c>
      <c r="I5" s="11" t="s">
        <v>29</v>
      </c>
      <c r="J5" s="11" t="s">
        <v>29</v>
      </c>
      <c r="K5" s="11" t="s">
        <v>29</v>
      </c>
      <c r="L5" s="11" t="s">
        <v>30</v>
      </c>
      <c r="M5" s="11" t="s">
        <v>30</v>
      </c>
      <c r="N5" s="11" t="s">
        <v>30</v>
      </c>
      <c r="P5" s="9" t="s">
        <v>96</v>
      </c>
    </row>
    <row r="6" spans="1:16" ht="14.25" customHeight="1" x14ac:dyDescent="0.2">
      <c r="A6" s="7" t="s">
        <v>97</v>
      </c>
      <c r="B6" s="11" t="s">
        <v>30</v>
      </c>
      <c r="C6" s="11" t="s">
        <v>30</v>
      </c>
      <c r="D6" s="11" t="s">
        <v>94</v>
      </c>
      <c r="E6" s="11" t="s">
        <v>94</v>
      </c>
      <c r="F6" s="11" t="s">
        <v>94</v>
      </c>
      <c r="G6" s="11" t="s">
        <v>94</v>
      </c>
      <c r="H6" s="11" t="s">
        <v>94</v>
      </c>
      <c r="I6" s="11" t="s">
        <v>94</v>
      </c>
      <c r="J6" s="11" t="s">
        <v>94</v>
      </c>
      <c r="K6" s="11" t="s">
        <v>94</v>
      </c>
      <c r="L6" s="11" t="s">
        <v>94</v>
      </c>
      <c r="M6" s="11" t="s">
        <v>94</v>
      </c>
      <c r="N6" s="11" t="s">
        <v>94</v>
      </c>
      <c r="P6" s="10" t="s">
        <v>98</v>
      </c>
    </row>
    <row r="7" spans="1:16" ht="14.25" customHeight="1" x14ac:dyDescent="0.2">
      <c r="A7" s="7" t="s">
        <v>99</v>
      </c>
      <c r="B7" s="11" t="s">
        <v>30</v>
      </c>
      <c r="C7" s="11" t="s">
        <v>30</v>
      </c>
      <c r="D7" s="11" t="s">
        <v>94</v>
      </c>
      <c r="E7" s="11" t="s">
        <v>94</v>
      </c>
      <c r="F7" s="11" t="s">
        <v>94</v>
      </c>
      <c r="G7" s="11" t="s">
        <v>94</v>
      </c>
      <c r="H7" s="11" t="s">
        <v>94</v>
      </c>
      <c r="I7" s="11" t="s">
        <v>94</v>
      </c>
      <c r="J7" s="11" t="s">
        <v>94</v>
      </c>
      <c r="K7" s="11" t="s">
        <v>94</v>
      </c>
      <c r="L7" s="11" t="s">
        <v>29</v>
      </c>
      <c r="M7" s="11" t="s">
        <v>29</v>
      </c>
      <c r="N7" s="11" t="s">
        <v>29</v>
      </c>
    </row>
    <row r="8" spans="1:16" ht="14.25" customHeight="1" x14ac:dyDescent="0.2">
      <c r="A8" s="7" t="s">
        <v>44</v>
      </c>
      <c r="B8" s="11" t="s">
        <v>29</v>
      </c>
      <c r="C8" s="11" t="s">
        <v>29</v>
      </c>
      <c r="D8" s="11" t="s">
        <v>94</v>
      </c>
      <c r="E8" s="11" t="s">
        <v>94</v>
      </c>
      <c r="F8" s="11" t="s">
        <v>94</v>
      </c>
      <c r="G8" s="11" t="s">
        <v>94</v>
      </c>
      <c r="H8" s="11" t="s">
        <v>94</v>
      </c>
      <c r="I8" s="11" t="s">
        <v>94</v>
      </c>
      <c r="J8" s="11" t="s">
        <v>94</v>
      </c>
      <c r="K8" s="11" t="s">
        <v>94</v>
      </c>
      <c r="L8" s="11" t="s">
        <v>94</v>
      </c>
      <c r="M8" s="11" t="s">
        <v>94</v>
      </c>
      <c r="N8" s="11" t="s">
        <v>94</v>
      </c>
    </row>
    <row r="9" spans="1:16" ht="14.25" customHeight="1" x14ac:dyDescent="0.2">
      <c r="A9" s="7" t="s">
        <v>45</v>
      </c>
      <c r="B9" s="11" t="s">
        <v>29</v>
      </c>
      <c r="C9" s="11" t="s">
        <v>29</v>
      </c>
      <c r="D9" s="11" t="s">
        <v>94</v>
      </c>
      <c r="E9" s="11" t="s">
        <v>94</v>
      </c>
      <c r="F9" s="11" t="s">
        <v>94</v>
      </c>
      <c r="G9" s="11" t="s">
        <v>94</v>
      </c>
      <c r="H9" s="11" t="s">
        <v>94</v>
      </c>
      <c r="I9" s="11" t="s">
        <v>94</v>
      </c>
      <c r="J9" s="11" t="s">
        <v>94</v>
      </c>
      <c r="K9" s="11" t="s">
        <v>94</v>
      </c>
      <c r="L9" s="11" t="s">
        <v>94</v>
      </c>
      <c r="M9" s="11" t="s">
        <v>94</v>
      </c>
      <c r="N9" s="11" t="s">
        <v>94</v>
      </c>
    </row>
    <row r="10" spans="1:16" ht="14.25" customHeight="1" x14ac:dyDescent="0.2">
      <c r="A10" s="7" t="s">
        <v>46</v>
      </c>
      <c r="B10" s="11" t="s">
        <v>29</v>
      </c>
      <c r="C10" s="11" t="s">
        <v>29</v>
      </c>
      <c r="D10" s="11" t="s">
        <v>94</v>
      </c>
      <c r="E10" s="11" t="s">
        <v>94</v>
      </c>
      <c r="F10" s="11" t="s">
        <v>94</v>
      </c>
      <c r="G10" s="11" t="s">
        <v>94</v>
      </c>
      <c r="H10" s="11" t="s">
        <v>94</v>
      </c>
      <c r="I10" s="11" t="s">
        <v>94</v>
      </c>
      <c r="J10" s="11" t="s">
        <v>94</v>
      </c>
      <c r="K10" s="11" t="s">
        <v>94</v>
      </c>
      <c r="L10" s="11" t="s">
        <v>94</v>
      </c>
      <c r="M10" s="11" t="s">
        <v>94</v>
      </c>
      <c r="N10" s="11" t="s">
        <v>94</v>
      </c>
    </row>
    <row r="11" spans="1:16" ht="14.25" customHeight="1" x14ac:dyDescent="0.2">
      <c r="A11" s="7" t="s">
        <v>88</v>
      </c>
      <c r="B11" s="11" t="s">
        <v>29</v>
      </c>
      <c r="C11" s="11" t="s">
        <v>29</v>
      </c>
      <c r="D11" s="11" t="s">
        <v>94</v>
      </c>
      <c r="E11" s="11" t="s">
        <v>94</v>
      </c>
      <c r="F11" s="11" t="s">
        <v>94</v>
      </c>
      <c r="G11" s="11" t="s">
        <v>94</v>
      </c>
      <c r="H11" s="11" t="s">
        <v>94</v>
      </c>
      <c r="I11" s="11" t="s">
        <v>94</v>
      </c>
      <c r="J11" s="11" t="s">
        <v>94</v>
      </c>
      <c r="K11" s="11" t="s">
        <v>94</v>
      </c>
      <c r="L11" s="11" t="s">
        <v>94</v>
      </c>
      <c r="M11" s="11" t="s">
        <v>94</v>
      </c>
      <c r="N11" s="11" t="s">
        <v>94</v>
      </c>
    </row>
    <row r="12" spans="1:16" ht="14.25" customHeight="1" x14ac:dyDescent="0.2">
      <c r="A12" s="7" t="s">
        <v>89</v>
      </c>
      <c r="B12" s="11" t="s">
        <v>29</v>
      </c>
      <c r="C12" s="11" t="s">
        <v>29</v>
      </c>
      <c r="D12" s="11" t="s">
        <v>94</v>
      </c>
      <c r="E12" s="11" t="s">
        <v>94</v>
      </c>
      <c r="F12" s="11" t="s">
        <v>94</v>
      </c>
      <c r="G12" s="11" t="s">
        <v>94</v>
      </c>
      <c r="H12" s="11" t="s">
        <v>94</v>
      </c>
      <c r="I12" s="11" t="s">
        <v>94</v>
      </c>
      <c r="J12" s="11" t="s">
        <v>94</v>
      </c>
      <c r="K12" s="11" t="s">
        <v>94</v>
      </c>
      <c r="L12" s="11" t="s">
        <v>94</v>
      </c>
      <c r="M12" s="11" t="s">
        <v>94</v>
      </c>
      <c r="N12" s="11" t="s">
        <v>94</v>
      </c>
    </row>
    <row r="13" spans="1:16" ht="14.25" customHeight="1" x14ac:dyDescent="0.2">
      <c r="A13" s="7" t="s">
        <v>90</v>
      </c>
      <c r="B13" s="11" t="s">
        <v>29</v>
      </c>
      <c r="C13" s="11" t="s">
        <v>29</v>
      </c>
      <c r="D13" s="11" t="s">
        <v>94</v>
      </c>
      <c r="E13" s="11" t="s">
        <v>94</v>
      </c>
      <c r="F13" s="11" t="s">
        <v>94</v>
      </c>
      <c r="G13" s="11" t="s">
        <v>94</v>
      </c>
      <c r="H13" s="11" t="s">
        <v>94</v>
      </c>
      <c r="I13" s="11" t="s">
        <v>94</v>
      </c>
      <c r="J13" s="11" t="s">
        <v>94</v>
      </c>
      <c r="K13" s="11" t="s">
        <v>94</v>
      </c>
      <c r="L13" s="11" t="s">
        <v>94</v>
      </c>
      <c r="M13" s="11" t="s">
        <v>94</v>
      </c>
      <c r="N13" s="11" t="s">
        <v>94</v>
      </c>
    </row>
    <row r="14" spans="1:16" ht="14.25" customHeight="1" x14ac:dyDescent="0.2">
      <c r="A14" s="7" t="s">
        <v>91</v>
      </c>
      <c r="B14" s="11" t="s">
        <v>30</v>
      </c>
      <c r="C14" s="11" t="s">
        <v>30</v>
      </c>
      <c r="D14" s="11" t="s">
        <v>94</v>
      </c>
      <c r="E14" s="11" t="s">
        <v>29</v>
      </c>
      <c r="F14" s="11" t="s">
        <v>94</v>
      </c>
      <c r="G14" s="11" t="s">
        <v>94</v>
      </c>
      <c r="H14" s="11" t="s">
        <v>94</v>
      </c>
      <c r="I14" s="11" t="s">
        <v>94</v>
      </c>
      <c r="J14" s="11" t="s">
        <v>94</v>
      </c>
      <c r="K14" s="11" t="s">
        <v>94</v>
      </c>
      <c r="L14" s="11" t="s">
        <v>94</v>
      </c>
      <c r="M14" s="11" t="s">
        <v>94</v>
      </c>
      <c r="N14" s="11" t="s">
        <v>94</v>
      </c>
    </row>
    <row r="15" spans="1:16" ht="14.25" customHeight="1" x14ac:dyDescent="0.2">
      <c r="A15" s="7" t="s">
        <v>100</v>
      </c>
      <c r="B15" s="11" t="s">
        <v>30</v>
      </c>
      <c r="C15" s="11" t="s">
        <v>30</v>
      </c>
      <c r="D15" s="11" t="s">
        <v>94</v>
      </c>
      <c r="E15" s="11" t="s">
        <v>29</v>
      </c>
      <c r="F15" s="11" t="s">
        <v>94</v>
      </c>
      <c r="G15" s="11" t="s">
        <v>94</v>
      </c>
      <c r="H15" s="11" t="s">
        <v>94</v>
      </c>
      <c r="I15" s="11" t="s">
        <v>94</v>
      </c>
      <c r="J15" s="11" t="s">
        <v>94</v>
      </c>
      <c r="K15" s="11" t="s">
        <v>94</v>
      </c>
      <c r="L15" s="11" t="s">
        <v>94</v>
      </c>
      <c r="M15" s="11" t="s">
        <v>94</v>
      </c>
      <c r="N15" s="11" t="s">
        <v>94</v>
      </c>
    </row>
    <row r="16" spans="1:16" ht="14.25" customHeight="1" x14ac:dyDescent="0.2">
      <c r="A16" s="7" t="s">
        <v>93</v>
      </c>
      <c r="B16" s="11" t="s">
        <v>30</v>
      </c>
      <c r="C16" s="11" t="s">
        <v>30</v>
      </c>
      <c r="D16" s="11" t="s">
        <v>94</v>
      </c>
      <c r="E16" s="11" t="s">
        <v>29</v>
      </c>
      <c r="F16" s="11" t="s">
        <v>94</v>
      </c>
      <c r="G16" s="11" t="s">
        <v>94</v>
      </c>
      <c r="H16" s="11" t="s">
        <v>94</v>
      </c>
      <c r="I16" s="11" t="s">
        <v>94</v>
      </c>
      <c r="J16" s="11" t="s">
        <v>94</v>
      </c>
      <c r="K16" s="11" t="s">
        <v>94</v>
      </c>
      <c r="L16" s="11" t="s">
        <v>94</v>
      </c>
      <c r="M16" s="11" t="s">
        <v>94</v>
      </c>
      <c r="N16" s="11" t="s">
        <v>94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  <cfRule type="containsText" dxfId="4" priority="14" operator="containsText" text="Нет">
      <formula>NOT(ISERROR(SEARCH("Нет",B4)))</formula>
    </cfRule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  <cfRule type="containsText" dxfId="1" priority="11" operator="containsText" text="Нет">
      <formula>NOT(ISERROR(SEARCH("Нет",B14)))</formula>
    </cfRule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Б24</vt:lpstr>
      <vt:lpstr>1СБ24(КП)</vt:lpstr>
      <vt:lpstr>1СБ24(ЭНТ)</vt:lpstr>
      <vt:lpstr>Б24 (архивные тарифы)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1</cp:lastModifiedBy>
  <cp:lastPrinted>2016-08-18T14:58:09Z</cp:lastPrinted>
  <dcterms:created xsi:type="dcterms:W3CDTF">2011-10-18T14:04:20Z</dcterms:created>
  <dcterms:modified xsi:type="dcterms:W3CDTF">2020-09-01T05:30:03Z</dcterms:modified>
</cp:coreProperties>
</file>